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atiche Legali" sheetId="1" state="visible" r:id="rId1"/>
    <sheet xmlns:r="http://schemas.openxmlformats.org/officeDocument/2006/relationships" name="Fatturazione" sheetId="2" state="visible" r:id="rId2"/>
    <sheet xmlns:r="http://schemas.openxmlformats.org/officeDocument/2006/relationships" name="Timesheet Orario" sheetId="3" state="visible" r:id="rId3"/>
    <sheet xmlns:r="http://schemas.openxmlformats.org/officeDocument/2006/relationships" name="Scadenziario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€"/>
  </numFmts>
  <fonts count="5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sz val="11"/>
    </font>
    <font>
      <b val="1"/>
      <color rgb="001E3A8A"/>
      <sz val="16"/>
    </font>
    <font>
      <b val="1"/>
      <color rgb="001E3A8A"/>
      <sz val="12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FFFFFF"/>
        <bgColor rgb="00FFFFFF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/>
    </xf>
    <xf numFmtId="165" fontId="0" fillId="4" borderId="1" applyAlignment="1" pivotButton="0" quotePrefix="0" xfId="0">
      <alignment horizontal="center"/>
    </xf>
    <xf numFmtId="166" fontId="0" fillId="4" borderId="1" applyAlignment="1" pivotButton="0" quotePrefix="0" xfId="0">
      <alignment horizontal="right"/>
    </xf>
    <xf numFmtId="1" fontId="0" fillId="4" borderId="1" applyAlignment="1" pivotButton="0" quotePrefix="0" xfId="0">
      <alignment horizontal="center"/>
    </xf>
    <xf numFmtId="0" fontId="2" fillId="5" borderId="1" applyAlignment="1" pivotButton="0" quotePrefix="0" xfId="0">
      <alignment horizontal="right"/>
    </xf>
    <xf numFmtId="166" fontId="2" fillId="5" borderId="1" applyAlignment="1" pivotButton="0" quotePrefix="0" xfId="0">
      <alignment horizontal="right"/>
    </xf>
    <xf numFmtId="165" fontId="0" fillId="3" borderId="1" applyAlignment="1" pivotButton="0" quotePrefix="0" xfId="0">
      <alignment horizontal="center"/>
    </xf>
    <xf numFmtId="2" fontId="0" fillId="4" borderId="1" applyAlignment="1" pivotButton="0" quotePrefix="0" xfId="0">
      <alignment horizontal="center"/>
    </xf>
    <xf numFmtId="2" fontId="2" fillId="5" borderId="1" applyAlignment="1" pivotButton="0" quotePrefix="0" xfId="0">
      <alignment horizontal="right"/>
    </xf>
    <xf numFmtId="0" fontId="3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8"/>
  <sheetViews>
    <sheetView workbookViewId="0">
      <selection activeCell="A1" sqref="A1"/>
    </sheetView>
  </sheetViews>
  <sheetFormatPr baseColWidth="8" defaultRowHeight="15"/>
  <cols>
    <col width="15" customWidth="1" min="1" max="1"/>
    <col width="20" customWidth="1" min="2" max="2"/>
    <col width="25" customWidth="1" min="3" max="3"/>
    <col width="15" customWidth="1" min="4" max="4"/>
    <col width="15" customWidth="1" min="5" max="5"/>
    <col width="18" customWidth="1" min="6" max="6"/>
    <col width="15" customWidth="1" min="7" max="7"/>
    <col width="18" customWidth="1" min="8" max="8"/>
    <col width="15" customWidth="1" min="9" max="9"/>
    <col width="15" customWidth="1" min="10" max="10"/>
    <col width="12" customWidth="1" min="11" max="11"/>
    <col width="18" customWidth="1" min="12" max="12"/>
    <col width="30" customWidth="1" min="13" max="13"/>
  </cols>
  <sheetData>
    <row r="1" ht="35" customHeight="1">
      <c r="A1" s="1" t="inlineStr">
        <is>
          <t>N. Pratica</t>
        </is>
      </c>
      <c r="B1" s="1" t="inlineStr">
        <is>
          <t>Cliente</t>
        </is>
      </c>
      <c r="C1" s="1" t="inlineStr">
        <is>
          <t>Tipo Pratica</t>
        </is>
      </c>
      <c r="D1" s="1" t="inlineStr">
        <is>
          <t>Data Apertura</t>
        </is>
      </c>
      <c r="E1" s="1" t="inlineStr">
        <is>
          <t>Data Udienza</t>
        </is>
      </c>
      <c r="F1" s="1" t="inlineStr">
        <is>
          <t>Giudice</t>
        </is>
      </c>
      <c r="G1" s="1" t="inlineStr">
        <is>
          <t>Tribunale</t>
        </is>
      </c>
      <c r="H1" s="1" t="inlineStr">
        <is>
          <t>Stato</t>
        </is>
      </c>
      <c r="I1" s="1" t="inlineStr">
        <is>
          <t>Tariffa Oraria €</t>
        </is>
      </c>
      <c r="J1" s="1" t="inlineStr">
        <is>
          <t>Ore Lavorate</t>
        </is>
      </c>
      <c r="K1" s="1" t="inlineStr">
        <is>
          <t>Spese €</t>
        </is>
      </c>
      <c r="L1" s="1" t="inlineStr">
        <is>
          <t>Totale Fatturato €</t>
        </is>
      </c>
      <c r="M1" s="1" t="inlineStr">
        <is>
          <t>Note</t>
        </is>
      </c>
    </row>
    <row r="2">
      <c r="A2" s="2" t="inlineStr">
        <is>
          <t>PL-2024-0001</t>
        </is>
      </c>
      <c r="B2" s="2" t="inlineStr">
        <is>
          <t>Stefano Ricci</t>
        </is>
      </c>
      <c r="C2" s="2" t="inlineStr">
        <is>
          <t>Commerciale - Societario</t>
        </is>
      </c>
      <c r="D2" s="3" t="n">
        <v>45983.51526043781</v>
      </c>
      <c r="E2" s="3" t="n">
        <v>46017.51526043781</v>
      </c>
      <c r="F2" s="2" t="inlineStr">
        <is>
          <t>Dott.ssa Martini</t>
        </is>
      </c>
      <c r="G2" s="2" t="inlineStr">
        <is>
          <t>Torino</t>
        </is>
      </c>
      <c r="H2" s="2" t="inlineStr">
        <is>
          <t>In Corso</t>
        </is>
      </c>
      <c r="I2" s="4" t="n">
        <v>200</v>
      </c>
      <c r="J2" s="5" t="n">
        <v>11</v>
      </c>
      <c r="K2" s="4" t="n">
        <v>1758</v>
      </c>
      <c r="L2" s="4">
        <f>I2*J2+K2</f>
        <v/>
      </c>
      <c r="M2" s="2" t="inlineStr"/>
    </row>
    <row r="3">
      <c r="A3" s="2" t="inlineStr">
        <is>
          <t>PL-2024-0002</t>
        </is>
      </c>
      <c r="B3" s="2" t="inlineStr">
        <is>
          <t>Andrea Moretti</t>
        </is>
      </c>
      <c r="C3" s="2" t="inlineStr">
        <is>
          <t>Immobiliare</t>
        </is>
      </c>
      <c r="D3" s="3" t="n">
        <v>45883.51526043781</v>
      </c>
      <c r="E3" s="3" t="n">
        <v>45956.51526043781</v>
      </c>
      <c r="F3" s="2" t="inlineStr">
        <is>
          <t>Dott.ssa Fontana</t>
        </is>
      </c>
      <c r="G3" s="2" t="inlineStr">
        <is>
          <t>Milano</t>
        </is>
      </c>
      <c r="H3" s="2" t="inlineStr">
        <is>
          <t>Rinviata</t>
        </is>
      </c>
      <c r="I3" s="4" t="n">
        <v>180</v>
      </c>
      <c r="J3" s="5" t="n">
        <v>8</v>
      </c>
      <c r="K3" s="4" t="n">
        <v>1769</v>
      </c>
      <c r="L3" s="4">
        <f>I3*J3+K3</f>
        <v/>
      </c>
      <c r="M3" s="2" t="inlineStr"/>
    </row>
    <row r="4">
      <c r="A4" s="2" t="inlineStr">
        <is>
          <t>PL-2024-0003</t>
        </is>
      </c>
      <c r="B4" s="2" t="inlineStr">
        <is>
          <t>Marco Rossi</t>
        </is>
      </c>
      <c r="C4" s="2" t="inlineStr">
        <is>
          <t>Amministrativo</t>
        </is>
      </c>
      <c r="D4" s="3" t="n">
        <v>45925.51526043781</v>
      </c>
      <c r="E4" s="3" t="n">
        <v>46014.51526043781</v>
      </c>
      <c r="F4" s="2" t="inlineStr">
        <is>
          <t>Dott. Esposito</t>
        </is>
      </c>
      <c r="G4" s="2" t="inlineStr">
        <is>
          <t>Firenze</t>
        </is>
      </c>
      <c r="H4" s="2" t="inlineStr">
        <is>
          <t>Rinviata</t>
        </is>
      </c>
      <c r="I4" s="4" t="n">
        <v>180</v>
      </c>
      <c r="J4" s="5" t="n">
        <v>28</v>
      </c>
      <c r="K4" s="4" t="n">
        <v>1691</v>
      </c>
      <c r="L4" s="4">
        <f>I4*J4+K4</f>
        <v/>
      </c>
      <c r="M4" s="2" t="inlineStr"/>
    </row>
    <row r="5">
      <c r="A5" s="2" t="inlineStr">
        <is>
          <t>PL-2024-0004</t>
        </is>
      </c>
      <c r="B5" s="2" t="inlineStr">
        <is>
          <t>Roberto Costa</t>
        </is>
      </c>
      <c r="C5" s="2" t="inlineStr">
        <is>
          <t>Civile - Contratti</t>
        </is>
      </c>
      <c r="D5" s="3" t="n">
        <v>46021.51526043781</v>
      </c>
      <c r="E5" s="3" t="n">
        <v>46093.51526043781</v>
      </c>
      <c r="F5" s="2" t="inlineStr">
        <is>
          <t>Dott.ssa Martini</t>
        </is>
      </c>
      <c r="G5" s="2" t="inlineStr">
        <is>
          <t>Roma</t>
        </is>
      </c>
      <c r="H5" s="2" t="inlineStr">
        <is>
          <t>In Corso</t>
        </is>
      </c>
      <c r="I5" s="4" t="n">
        <v>200</v>
      </c>
      <c r="J5" s="5" t="n">
        <v>10</v>
      </c>
      <c r="K5" s="4" t="n">
        <v>1711</v>
      </c>
      <c r="L5" s="4">
        <f>I5*J5+K5</f>
        <v/>
      </c>
      <c r="M5" s="2" t="inlineStr"/>
    </row>
    <row r="6">
      <c r="A6" s="2" t="inlineStr">
        <is>
          <t>PL-2024-0005</t>
        </is>
      </c>
      <c r="B6" s="2" t="inlineStr">
        <is>
          <t>Giulia Bianchi</t>
        </is>
      </c>
      <c r="C6" s="2" t="inlineStr">
        <is>
          <t>Successioni</t>
        </is>
      </c>
      <c r="D6" s="3" t="n">
        <v>45946.51526043781</v>
      </c>
      <c r="E6" s="3" t="n">
        <v>45995.51526043781</v>
      </c>
      <c r="F6" s="2" t="inlineStr">
        <is>
          <t>Dott.ssa Fontana</t>
        </is>
      </c>
      <c r="G6" s="2" t="inlineStr">
        <is>
          <t>Firenze</t>
        </is>
      </c>
      <c r="H6" s="2" t="inlineStr">
        <is>
          <t>In Corso</t>
        </is>
      </c>
      <c r="I6" s="4" t="n">
        <v>150</v>
      </c>
      <c r="J6" s="5" t="n">
        <v>31</v>
      </c>
      <c r="K6" s="4" t="n">
        <v>1091</v>
      </c>
      <c r="L6" s="4">
        <f>I6*J6+K6</f>
        <v/>
      </c>
      <c r="M6" s="2" t="inlineStr"/>
    </row>
    <row r="7">
      <c r="A7" s="2" t="inlineStr">
        <is>
          <t>PL-2024-0006</t>
        </is>
      </c>
      <c r="B7" s="2" t="inlineStr">
        <is>
          <t>Elena Conti</t>
        </is>
      </c>
      <c r="C7" s="2" t="inlineStr">
        <is>
          <t>Immobiliare</t>
        </is>
      </c>
      <c r="D7" s="3" t="n">
        <v>46003.51526043781</v>
      </c>
      <c r="E7" s="3" t="n">
        <v>46033.51526043781</v>
      </c>
      <c r="F7" s="2" t="inlineStr">
        <is>
          <t>Dott.ssa Martini</t>
        </is>
      </c>
      <c r="G7" s="2" t="inlineStr">
        <is>
          <t>Venezia</t>
        </is>
      </c>
      <c r="H7" s="2" t="inlineStr">
        <is>
          <t>Conclusa</t>
        </is>
      </c>
      <c r="I7" s="4" t="n">
        <v>180</v>
      </c>
      <c r="J7" s="5" t="n">
        <v>36</v>
      </c>
      <c r="K7" s="4" t="n">
        <v>1665</v>
      </c>
      <c r="L7" s="4">
        <f>I7*J7+K7</f>
        <v/>
      </c>
      <c r="M7" s="2" t="inlineStr"/>
    </row>
    <row r="8">
      <c r="A8" s="2" t="inlineStr">
        <is>
          <t>PL-2024-0007</t>
        </is>
      </c>
      <c r="B8" s="2" t="inlineStr">
        <is>
          <t>Luca Ferrari</t>
        </is>
      </c>
      <c r="C8" s="2" t="inlineStr">
        <is>
          <t>Lavoro - Licenziamento</t>
        </is>
      </c>
      <c r="D8" s="3" t="n">
        <v>45877.51526043781</v>
      </c>
      <c r="E8" s="3" t="n">
        <v>45908.51526043781</v>
      </c>
      <c r="F8" s="2" t="inlineStr">
        <is>
          <t>Dott.ssa Martini</t>
        </is>
      </c>
      <c r="G8" s="2" t="inlineStr">
        <is>
          <t>Torino</t>
        </is>
      </c>
      <c r="H8" s="2" t="inlineStr">
        <is>
          <t>Archiviata</t>
        </is>
      </c>
      <c r="I8" s="4" t="n">
        <v>150</v>
      </c>
      <c r="J8" s="5" t="n">
        <v>23</v>
      </c>
      <c r="K8" s="4" t="n">
        <v>525</v>
      </c>
      <c r="L8" s="4">
        <f>I8*J8+K8</f>
        <v/>
      </c>
      <c r="M8" s="2" t="inlineStr"/>
    </row>
    <row r="9">
      <c r="A9" s="2" t="inlineStr">
        <is>
          <t>PL-2024-0008</t>
        </is>
      </c>
      <c r="B9" s="2" t="inlineStr">
        <is>
          <t>Luca Ferrari</t>
        </is>
      </c>
      <c r="C9" s="2" t="inlineStr">
        <is>
          <t>Successioni</t>
        </is>
      </c>
      <c r="D9" s="3" t="n">
        <v>45902.51526043781</v>
      </c>
      <c r="E9" s="3" t="n">
        <v>45964.51526043781</v>
      </c>
      <c r="F9" s="2" t="inlineStr">
        <is>
          <t>Dott.ssa Fontana</t>
        </is>
      </c>
      <c r="G9" s="2" t="inlineStr">
        <is>
          <t>Venezia</t>
        </is>
      </c>
      <c r="H9" s="2" t="inlineStr">
        <is>
          <t>Conclusa</t>
        </is>
      </c>
      <c r="I9" s="4" t="n">
        <v>300</v>
      </c>
      <c r="J9" s="5" t="n">
        <v>18</v>
      </c>
      <c r="K9" s="4" t="n">
        <v>1146</v>
      </c>
      <c r="L9" s="4">
        <f>I9*J9+K9</f>
        <v/>
      </c>
      <c r="M9" s="2" t="inlineStr"/>
    </row>
    <row r="10">
      <c r="A10" s="2" t="inlineStr">
        <is>
          <t>PL-2024-0009</t>
        </is>
      </c>
      <c r="B10" s="2" t="inlineStr">
        <is>
          <t>Stefano Ricci</t>
        </is>
      </c>
      <c r="C10" s="2" t="inlineStr">
        <is>
          <t>Commerciale - Societario</t>
        </is>
      </c>
      <c r="D10" s="3" t="n">
        <v>45951.51526043781</v>
      </c>
      <c r="E10" s="3" t="n">
        <v>46036.51526043781</v>
      </c>
      <c r="F10" s="2" t="inlineStr">
        <is>
          <t>Dott. Colombo</t>
        </is>
      </c>
      <c r="G10" s="2" t="inlineStr">
        <is>
          <t>Venezia</t>
        </is>
      </c>
      <c r="H10" s="2" t="inlineStr">
        <is>
          <t>Conclusa</t>
        </is>
      </c>
      <c r="I10" s="4" t="n">
        <v>180</v>
      </c>
      <c r="J10" s="5" t="n">
        <v>40</v>
      </c>
      <c r="K10" s="4" t="n">
        <v>1019</v>
      </c>
      <c r="L10" s="4">
        <f>I10*J10+K10</f>
        <v/>
      </c>
      <c r="M10" s="2" t="inlineStr"/>
    </row>
    <row r="11">
      <c r="A11" s="2" t="inlineStr">
        <is>
          <t>PL-2024-0010</t>
        </is>
      </c>
      <c r="B11" s="2" t="inlineStr">
        <is>
          <t>Chiara Marino</t>
        </is>
      </c>
      <c r="C11" s="2" t="inlineStr">
        <is>
          <t>Commerciale - Societario</t>
        </is>
      </c>
      <c r="D11" s="3" t="n">
        <v>45976.51526043781</v>
      </c>
      <c r="E11" s="3" t="n">
        <v>46043.51526043781</v>
      </c>
      <c r="F11" s="2" t="inlineStr">
        <is>
          <t>Dott.ssa Martini</t>
        </is>
      </c>
      <c r="G11" s="2" t="inlineStr">
        <is>
          <t>Napoli</t>
        </is>
      </c>
      <c r="H11" s="2" t="inlineStr">
        <is>
          <t>Archiviata</t>
        </is>
      </c>
      <c r="I11" s="4" t="n">
        <v>200</v>
      </c>
      <c r="J11" s="5" t="n">
        <v>28</v>
      </c>
      <c r="K11" s="4" t="n">
        <v>223</v>
      </c>
      <c r="L11" s="4">
        <f>I11*J11+K11</f>
        <v/>
      </c>
      <c r="M11" s="2" t="inlineStr"/>
    </row>
    <row r="12">
      <c r="A12" s="2" t="inlineStr">
        <is>
          <t>PL-2024-0011</t>
        </is>
      </c>
      <c r="B12" s="2" t="inlineStr">
        <is>
          <t>Andrea Moretti</t>
        </is>
      </c>
      <c r="C12" s="2" t="inlineStr">
        <is>
          <t>Successioni</t>
        </is>
      </c>
      <c r="D12" s="3" t="n">
        <v>45981.51526043781</v>
      </c>
      <c r="E12" s="3" t="n">
        <v>46013.51526043781</v>
      </c>
      <c r="F12" s="2" t="inlineStr">
        <is>
          <t>Dott.ssa Fontana</t>
        </is>
      </c>
      <c r="G12" s="2" t="inlineStr">
        <is>
          <t>Venezia</t>
        </is>
      </c>
      <c r="H12" s="2" t="inlineStr">
        <is>
          <t>In Attesa Udienza</t>
        </is>
      </c>
      <c r="I12" s="4" t="n">
        <v>200</v>
      </c>
      <c r="J12" s="5" t="n">
        <v>13</v>
      </c>
      <c r="K12" s="4" t="n">
        <v>1979</v>
      </c>
      <c r="L12" s="4">
        <f>I12*J12+K12</f>
        <v/>
      </c>
      <c r="M12" s="2" t="inlineStr"/>
    </row>
    <row r="13">
      <c r="A13" s="2" t="inlineStr">
        <is>
          <t>PL-2024-0012</t>
        </is>
      </c>
      <c r="B13" s="2" t="inlineStr">
        <is>
          <t>Valentina Greco</t>
        </is>
      </c>
      <c r="C13" s="2" t="inlineStr">
        <is>
          <t>Immobiliare</t>
        </is>
      </c>
      <c r="D13" s="3" t="n">
        <v>46021.51526043781</v>
      </c>
      <c r="E13" s="3" t="n">
        <v>46096.51526043781</v>
      </c>
      <c r="F13" s="2" t="inlineStr">
        <is>
          <t>Dott.ssa Fontana</t>
        </is>
      </c>
      <c r="G13" s="2" t="inlineStr">
        <is>
          <t>Bologna</t>
        </is>
      </c>
      <c r="H13" s="2" t="inlineStr">
        <is>
          <t>Conclusa</t>
        </is>
      </c>
      <c r="I13" s="4" t="n">
        <v>250</v>
      </c>
      <c r="J13" s="5" t="n">
        <v>35</v>
      </c>
      <c r="K13" s="4" t="n">
        <v>1550</v>
      </c>
      <c r="L13" s="4">
        <f>I13*J13+K13</f>
        <v/>
      </c>
      <c r="M13" s="2" t="inlineStr"/>
    </row>
    <row r="14">
      <c r="A14" s="2" t="inlineStr">
        <is>
          <t>PL-2024-0013</t>
        </is>
      </c>
      <c r="B14" s="2" t="inlineStr">
        <is>
          <t>Francesca Romano</t>
        </is>
      </c>
      <c r="C14" s="2" t="inlineStr">
        <is>
          <t>Penale - Difesa</t>
        </is>
      </c>
      <c r="D14" s="3" t="n">
        <v>45934.51526043781</v>
      </c>
      <c r="E14" s="3" t="n">
        <v>46020.51526043781</v>
      </c>
      <c r="F14" s="2" t="inlineStr">
        <is>
          <t>Dott. Barbieri</t>
        </is>
      </c>
      <c r="G14" s="2" t="inlineStr">
        <is>
          <t>Torino</t>
        </is>
      </c>
      <c r="H14" s="2" t="inlineStr">
        <is>
          <t>Rinviata</t>
        </is>
      </c>
      <c r="I14" s="4" t="n">
        <v>200</v>
      </c>
      <c r="J14" s="5" t="n">
        <v>30</v>
      </c>
      <c r="K14" s="4" t="n">
        <v>804</v>
      </c>
      <c r="L14" s="4">
        <f>I14*J14+K14</f>
        <v/>
      </c>
      <c r="M14" s="2" t="inlineStr"/>
    </row>
    <row r="15">
      <c r="A15" s="2" t="inlineStr">
        <is>
          <t>PL-2024-0014</t>
        </is>
      </c>
      <c r="B15" s="2" t="inlineStr">
        <is>
          <t>Chiara Marino</t>
        </is>
      </c>
      <c r="C15" s="2" t="inlineStr">
        <is>
          <t>Successioni</t>
        </is>
      </c>
      <c r="D15" s="3" t="n">
        <v>45928.51526043781</v>
      </c>
      <c r="E15" s="3" t="n">
        <v>45998.51526043781</v>
      </c>
      <c r="F15" s="2" t="inlineStr">
        <is>
          <t>Dott.ssa Fontana</t>
        </is>
      </c>
      <c r="G15" s="2" t="inlineStr">
        <is>
          <t>Venezia</t>
        </is>
      </c>
      <c r="H15" s="2" t="inlineStr">
        <is>
          <t>Conclusa</t>
        </is>
      </c>
      <c r="I15" s="4" t="n">
        <v>300</v>
      </c>
      <c r="J15" s="5" t="n">
        <v>35</v>
      </c>
      <c r="K15" s="4" t="n">
        <v>651</v>
      </c>
      <c r="L15" s="4">
        <f>I15*J15+K15</f>
        <v/>
      </c>
      <c r="M15" s="2" t="inlineStr"/>
    </row>
    <row r="16">
      <c r="A16" s="2" t="inlineStr">
        <is>
          <t>PL-2024-0015</t>
        </is>
      </c>
      <c r="B16" s="2" t="inlineStr">
        <is>
          <t>Luca Ferrari</t>
        </is>
      </c>
      <c r="C16" s="2" t="inlineStr">
        <is>
          <t>Civile - Contratti</t>
        </is>
      </c>
      <c r="D16" s="3" t="n">
        <v>45934.51526043781</v>
      </c>
      <c r="E16" s="3" t="n">
        <v>45969.51526043781</v>
      </c>
      <c r="F16" s="2" t="inlineStr">
        <is>
          <t>Dott. Colombo</t>
        </is>
      </c>
      <c r="G16" s="2" t="inlineStr">
        <is>
          <t>Napoli</t>
        </is>
      </c>
      <c r="H16" s="2" t="inlineStr">
        <is>
          <t>Conclusa</t>
        </is>
      </c>
      <c r="I16" s="4" t="n">
        <v>180</v>
      </c>
      <c r="J16" s="5" t="n">
        <v>19</v>
      </c>
      <c r="K16" s="4" t="n">
        <v>1090</v>
      </c>
      <c r="L16" s="4">
        <f>I16*J16+K16</f>
        <v/>
      </c>
      <c r="M16" s="2" t="inlineStr"/>
    </row>
    <row r="17">
      <c r="A17" t="inlineStr"/>
      <c r="B17" t="inlineStr"/>
      <c r="C17" t="inlineStr"/>
      <c r="D17" t="inlineStr"/>
      <c r="E17" t="inlineStr"/>
      <c r="F17" t="inlineStr"/>
      <c r="G17" t="inlineStr"/>
      <c r="H17" t="inlineStr"/>
      <c r="I17" t="inlineStr"/>
      <c r="J17" t="inlineStr"/>
      <c r="K17" t="inlineStr"/>
      <c r="L17" t="inlineStr"/>
      <c r="M17" t="inlineStr"/>
    </row>
    <row r="18">
      <c r="A18" t="inlineStr"/>
      <c r="B18" t="inlineStr"/>
      <c r="C18" t="inlineStr"/>
      <c r="D18" t="inlineStr"/>
      <c r="E18" t="inlineStr"/>
      <c r="F18" t="inlineStr"/>
      <c r="G18" s="6" t="inlineStr">
        <is>
          <t>TOTALI:</t>
        </is>
      </c>
      <c r="H18" t="inlineStr"/>
      <c r="I18" t="inlineStr"/>
      <c r="J18" t="inlineStr"/>
      <c r="K18" t="inlineStr"/>
      <c r="L18" s="7">
        <f>SUM(L2:L16)</f>
        <v/>
      </c>
      <c r="M18" t="inlineStr"/>
    </row>
  </sheetData>
  <dataValidations count="1">
    <dataValidation sqref="H2:H16" showErrorMessage="1" showInputMessage="1" allowBlank="0" type="list">
      <formula1>"In Corso,In Attesa Udienza,Conclusa,Archiviata,Rinviata"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6"/>
  <sheetViews>
    <sheetView workbookViewId="0">
      <selection activeCell="A1" sqref="A1"/>
    </sheetView>
  </sheetViews>
  <sheetFormatPr baseColWidth="8" defaultRowHeight="15"/>
  <cols>
    <col width="15" customWidth="1" min="1" max="1"/>
    <col width="16" customWidth="1" min="2" max="2"/>
    <col width="20" customWidth="1" min="3" max="3"/>
    <col width="15" customWidth="1" min="4" max="4"/>
    <col width="15" customWidth="1" min="5" max="5"/>
    <col width="12" customWidth="1" min="6" max="6"/>
    <col width="15" customWidth="1" min="7" max="7"/>
    <col width="15" customWidth="1" min="8" max="8"/>
    <col width="16" customWidth="1" min="9" max="9"/>
    <col width="18" customWidth="1" min="10" max="10"/>
  </cols>
  <sheetData>
    <row r="1" ht="35" customHeight="1">
      <c r="A1" s="1" t="inlineStr">
        <is>
          <t>N. Fattura</t>
        </is>
      </c>
      <c r="B1" s="1" t="inlineStr">
        <is>
          <t>Data Emissione</t>
        </is>
      </c>
      <c r="C1" s="1" t="inlineStr">
        <is>
          <t>Cliente</t>
        </is>
      </c>
      <c r="D1" s="1" t="inlineStr">
        <is>
          <t>N. Pratica</t>
        </is>
      </c>
      <c r="E1" s="1" t="inlineStr">
        <is>
          <t>Imponibile €</t>
        </is>
      </c>
      <c r="F1" s="1" t="inlineStr">
        <is>
          <t>IVA 22%</t>
        </is>
      </c>
      <c r="G1" s="1" t="inlineStr">
        <is>
          <t>Ritenuta 20%</t>
        </is>
      </c>
      <c r="H1" s="1" t="inlineStr">
        <is>
          <t>Totale Netto €</t>
        </is>
      </c>
      <c r="I1" s="1" t="inlineStr">
        <is>
          <t>Data Scadenza</t>
        </is>
      </c>
      <c r="J1" s="1" t="inlineStr">
        <is>
          <t>Stato Pagamento</t>
        </is>
      </c>
    </row>
    <row r="2">
      <c r="A2" s="2" t="inlineStr">
        <is>
          <t>FT-2024-0001</t>
        </is>
      </c>
      <c r="B2" s="8" t="n">
        <v>45958.51526053363</v>
      </c>
      <c r="C2" s="2" t="inlineStr">
        <is>
          <t>Elena Conti</t>
        </is>
      </c>
      <c r="D2" s="2" t="inlineStr">
        <is>
          <t>PL-2024-0006</t>
        </is>
      </c>
      <c r="E2" s="4" t="n">
        <v>7099</v>
      </c>
      <c r="F2" s="4">
        <f>E2*0.22</f>
        <v/>
      </c>
      <c r="G2" s="4">
        <f>E2*0.20</f>
        <v/>
      </c>
      <c r="H2" s="4">
        <f>E2+F2-G2</f>
        <v/>
      </c>
      <c r="I2" s="8" t="n">
        <v>45988.51526053363</v>
      </c>
      <c r="J2" s="2" t="inlineStr">
        <is>
          <t>Pagata</t>
        </is>
      </c>
    </row>
    <row r="3">
      <c r="A3" s="2" t="inlineStr">
        <is>
          <t>FT-2024-0002</t>
        </is>
      </c>
      <c r="B3" s="8" t="n">
        <v>45992.5152605379</v>
      </c>
      <c r="C3" s="2" t="inlineStr">
        <is>
          <t>Roberto Costa</t>
        </is>
      </c>
      <c r="D3" s="2" t="inlineStr">
        <is>
          <t>PL-2024-0002</t>
        </is>
      </c>
      <c r="E3" s="4" t="n">
        <v>6977</v>
      </c>
      <c r="F3" s="4">
        <f>E3*0.22</f>
        <v/>
      </c>
      <c r="G3" s="4">
        <f>E3*0.20</f>
        <v/>
      </c>
      <c r="H3" s="4">
        <f>E3+F3-G3</f>
        <v/>
      </c>
      <c r="I3" s="8" t="n">
        <v>46022.5152605379</v>
      </c>
      <c r="J3" s="2" t="inlineStr">
        <is>
          <t>Scaduta</t>
        </is>
      </c>
    </row>
    <row r="4">
      <c r="A4" s="2" t="inlineStr">
        <is>
          <t>FT-2024-0003</t>
        </is>
      </c>
      <c r="B4" s="8" t="n">
        <v>45948.5152605425</v>
      </c>
      <c r="C4" s="2" t="inlineStr">
        <is>
          <t>Giulia Bianchi</t>
        </is>
      </c>
      <c r="D4" s="2" t="inlineStr">
        <is>
          <t>PL-2024-0010</t>
        </is>
      </c>
      <c r="E4" s="4" t="n">
        <v>3464</v>
      </c>
      <c r="F4" s="4">
        <f>E4*0.22</f>
        <v/>
      </c>
      <c r="G4" s="4">
        <f>E4*0.20</f>
        <v/>
      </c>
      <c r="H4" s="4">
        <f>E4+F4-G4</f>
        <v/>
      </c>
      <c r="I4" s="8" t="n">
        <v>45978.5152605425</v>
      </c>
      <c r="J4" s="2" t="inlineStr">
        <is>
          <t>Scaduta</t>
        </is>
      </c>
    </row>
    <row r="5">
      <c r="A5" s="2" t="inlineStr">
        <is>
          <t>FT-2024-0004</t>
        </is>
      </c>
      <c r="B5" s="8" t="n">
        <v>45962.51526054701</v>
      </c>
      <c r="C5" s="2" t="inlineStr">
        <is>
          <t>Valentina Greco</t>
        </is>
      </c>
      <c r="D5" s="2" t="inlineStr">
        <is>
          <t>PL-2024-0012</t>
        </is>
      </c>
      <c r="E5" s="4" t="n">
        <v>4044</v>
      </c>
      <c r="F5" s="4">
        <f>E5*0.22</f>
        <v/>
      </c>
      <c r="G5" s="4">
        <f>E5*0.20</f>
        <v/>
      </c>
      <c r="H5" s="4">
        <f>E5+F5-G5</f>
        <v/>
      </c>
      <c r="I5" s="8" t="n">
        <v>45992.51526054701</v>
      </c>
      <c r="J5" s="2" t="inlineStr">
        <is>
          <t>Pagata</t>
        </is>
      </c>
    </row>
    <row r="6">
      <c r="A6" s="2" t="inlineStr">
        <is>
          <t>FT-2024-0005</t>
        </is>
      </c>
      <c r="B6" s="8" t="n">
        <v>45944.51526055107</v>
      </c>
      <c r="C6" s="2" t="inlineStr">
        <is>
          <t>Chiara Marino</t>
        </is>
      </c>
      <c r="D6" s="2" t="inlineStr">
        <is>
          <t>PL-2024-0003</t>
        </is>
      </c>
      <c r="E6" s="4" t="n">
        <v>5966</v>
      </c>
      <c r="F6" s="4">
        <f>E6*0.22</f>
        <v/>
      </c>
      <c r="G6" s="4">
        <f>E6*0.20</f>
        <v/>
      </c>
      <c r="H6" s="4">
        <f>E6+F6-G6</f>
        <v/>
      </c>
      <c r="I6" s="8" t="n">
        <v>45974.51526055107</v>
      </c>
      <c r="J6" s="2" t="inlineStr">
        <is>
          <t>Scaduta</t>
        </is>
      </c>
    </row>
    <row r="7">
      <c r="A7" s="2" t="inlineStr">
        <is>
          <t>FT-2024-0006</t>
        </is>
      </c>
      <c r="B7" s="8" t="n">
        <v>45935.51526055517</v>
      </c>
      <c r="C7" s="2" t="inlineStr">
        <is>
          <t>Valentina Greco</t>
        </is>
      </c>
      <c r="D7" s="2" t="inlineStr">
        <is>
          <t>PL-2024-0005</t>
        </is>
      </c>
      <c r="E7" s="4" t="n">
        <v>1116</v>
      </c>
      <c r="F7" s="4">
        <f>E7*0.22</f>
        <v/>
      </c>
      <c r="G7" s="4">
        <f>E7*0.20</f>
        <v/>
      </c>
      <c r="H7" s="4">
        <f>E7+F7-G7</f>
        <v/>
      </c>
      <c r="I7" s="8" t="n">
        <v>45965.51526055517</v>
      </c>
      <c r="J7" s="2" t="inlineStr">
        <is>
          <t>Sollecitata</t>
        </is>
      </c>
    </row>
    <row r="8">
      <c r="A8" s="2" t="inlineStr">
        <is>
          <t>FT-2024-0007</t>
        </is>
      </c>
      <c r="B8" s="8" t="n">
        <v>45972.51526055949</v>
      </c>
      <c r="C8" s="2" t="inlineStr">
        <is>
          <t>Elena Conti</t>
        </is>
      </c>
      <c r="D8" s="2" t="inlineStr">
        <is>
          <t>PL-2024-0008</t>
        </is>
      </c>
      <c r="E8" s="4" t="n">
        <v>6997</v>
      </c>
      <c r="F8" s="4">
        <f>E8*0.22</f>
        <v/>
      </c>
      <c r="G8" s="4">
        <f>E8*0.20</f>
        <v/>
      </c>
      <c r="H8" s="4">
        <f>E8+F8-G8</f>
        <v/>
      </c>
      <c r="I8" s="8" t="n">
        <v>46002.51526055949</v>
      </c>
      <c r="J8" s="2" t="inlineStr">
        <is>
          <t>Sollecitata</t>
        </is>
      </c>
    </row>
    <row r="9">
      <c r="A9" s="2" t="inlineStr">
        <is>
          <t>FT-2024-0008</t>
        </is>
      </c>
      <c r="B9" s="8" t="n">
        <v>45992.51526056357</v>
      </c>
      <c r="C9" s="2" t="inlineStr">
        <is>
          <t>Marco Rossi</t>
        </is>
      </c>
      <c r="D9" s="2" t="inlineStr">
        <is>
          <t>PL-2024-0015</t>
        </is>
      </c>
      <c r="E9" s="4" t="n">
        <v>3227</v>
      </c>
      <c r="F9" s="4">
        <f>E9*0.22</f>
        <v/>
      </c>
      <c r="G9" s="4">
        <f>E9*0.20</f>
        <v/>
      </c>
      <c r="H9" s="4">
        <f>E9+F9-G9</f>
        <v/>
      </c>
      <c r="I9" s="8" t="n">
        <v>46022.51526056357</v>
      </c>
      <c r="J9" s="2" t="inlineStr">
        <is>
          <t>Pagata</t>
        </is>
      </c>
    </row>
    <row r="10">
      <c r="A10" s="2" t="inlineStr">
        <is>
          <t>FT-2024-0009</t>
        </is>
      </c>
      <c r="B10" s="8" t="n">
        <v>46013.51526056867</v>
      </c>
      <c r="C10" s="2" t="inlineStr">
        <is>
          <t>Andrea Moretti</t>
        </is>
      </c>
      <c r="D10" s="2" t="inlineStr">
        <is>
          <t>PL-2024-0007</t>
        </is>
      </c>
      <c r="E10" s="4" t="n">
        <v>4268</v>
      </c>
      <c r="F10" s="4">
        <f>E10*0.22</f>
        <v/>
      </c>
      <c r="G10" s="4">
        <f>E10*0.20</f>
        <v/>
      </c>
      <c r="H10" s="4">
        <f>E10+F10-G10</f>
        <v/>
      </c>
      <c r="I10" s="8" t="n">
        <v>46043.51526056867</v>
      </c>
      <c r="J10" s="2" t="inlineStr">
        <is>
          <t>Sollecitata</t>
        </is>
      </c>
    </row>
    <row r="11">
      <c r="A11" s="2" t="inlineStr">
        <is>
          <t>FT-2024-0010</t>
        </is>
      </c>
      <c r="B11" s="8" t="n">
        <v>46010.51526057324</v>
      </c>
      <c r="C11" s="2" t="inlineStr">
        <is>
          <t>Marco Rossi</t>
        </is>
      </c>
      <c r="D11" s="2" t="inlineStr">
        <is>
          <t>PL-2024-0012</t>
        </is>
      </c>
      <c r="E11" s="4" t="n">
        <v>2186</v>
      </c>
      <c r="F11" s="4">
        <f>E11*0.22</f>
        <v/>
      </c>
      <c r="G11" s="4">
        <f>E11*0.20</f>
        <v/>
      </c>
      <c r="H11" s="4">
        <f>E11+F11-G11</f>
        <v/>
      </c>
      <c r="I11" s="8" t="n">
        <v>46040.51526057324</v>
      </c>
      <c r="J11" s="2" t="inlineStr">
        <is>
          <t>In Attesa</t>
        </is>
      </c>
    </row>
    <row r="12">
      <c r="A12" s="2" t="inlineStr">
        <is>
          <t>FT-2024-0011</t>
        </is>
      </c>
      <c r="B12" s="8" t="n">
        <v>46036.5152605773</v>
      </c>
      <c r="C12" s="2" t="inlineStr">
        <is>
          <t>Valentina Greco</t>
        </is>
      </c>
      <c r="D12" s="2" t="inlineStr">
        <is>
          <t>PL-2024-0006</t>
        </is>
      </c>
      <c r="E12" s="4" t="n">
        <v>3537</v>
      </c>
      <c r="F12" s="4">
        <f>E12*0.22</f>
        <v/>
      </c>
      <c r="G12" s="4">
        <f>E12*0.20</f>
        <v/>
      </c>
      <c r="H12" s="4">
        <f>E12+F12-G12</f>
        <v/>
      </c>
      <c r="I12" s="8" t="n">
        <v>46066.5152605773</v>
      </c>
      <c r="J12" s="2" t="inlineStr">
        <is>
          <t>Pagata</t>
        </is>
      </c>
    </row>
    <row r="13">
      <c r="A13" s="2" t="inlineStr">
        <is>
          <t>FT-2024-0012</t>
        </is>
      </c>
      <c r="B13" s="8" t="n">
        <v>46005.5152605814</v>
      </c>
      <c r="C13" s="2" t="inlineStr">
        <is>
          <t>Giulia Bianchi</t>
        </is>
      </c>
      <c r="D13" s="2" t="inlineStr">
        <is>
          <t>PL-2024-0012</t>
        </is>
      </c>
      <c r="E13" s="4" t="n">
        <v>7451</v>
      </c>
      <c r="F13" s="4">
        <f>E13*0.22</f>
        <v/>
      </c>
      <c r="G13" s="4">
        <f>E13*0.20</f>
        <v/>
      </c>
      <c r="H13" s="4">
        <f>E13+F13-G13</f>
        <v/>
      </c>
      <c r="I13" s="8" t="n">
        <v>46035.5152605814</v>
      </c>
      <c r="J13" s="2" t="inlineStr">
        <is>
          <t>Pagata</t>
        </is>
      </c>
    </row>
    <row r="14">
      <c r="A14" s="2" t="inlineStr">
        <is>
          <t>FT-2024-0013</t>
        </is>
      </c>
      <c r="B14" s="8" t="n">
        <v>45946.51526058582</v>
      </c>
      <c r="C14" s="2" t="inlineStr">
        <is>
          <t>Elena Conti</t>
        </is>
      </c>
      <c r="D14" s="2" t="inlineStr">
        <is>
          <t>PL-2024-0001</t>
        </is>
      </c>
      <c r="E14" s="4" t="n">
        <v>4955</v>
      </c>
      <c r="F14" s="4">
        <f>E14*0.22</f>
        <v/>
      </c>
      <c r="G14" s="4">
        <f>E14*0.20</f>
        <v/>
      </c>
      <c r="H14" s="4">
        <f>E14+F14-G14</f>
        <v/>
      </c>
      <c r="I14" s="8" t="n">
        <v>45976.51526058582</v>
      </c>
      <c r="J14" s="2" t="inlineStr">
        <is>
          <t>Sollecitata</t>
        </is>
      </c>
    </row>
    <row r="15">
      <c r="A15" t="inlineStr"/>
      <c r="B15" t="inlineStr"/>
      <c r="C15" t="inlineStr"/>
      <c r="D15" t="inlineStr"/>
      <c r="E15" t="inlineStr"/>
      <c r="F15" t="inlineStr"/>
      <c r="G15" t="inlineStr"/>
      <c r="H15" t="inlineStr"/>
      <c r="I15" t="inlineStr"/>
      <c r="J15" t="inlineStr"/>
    </row>
    <row r="16">
      <c r="A16" t="inlineStr"/>
      <c r="B16" t="inlineStr"/>
      <c r="C16" t="inlineStr"/>
      <c r="D16" s="6" t="inlineStr">
        <is>
          <t>TOTALI:</t>
        </is>
      </c>
      <c r="E16" s="7">
        <f>SUM(E2:E14)</f>
        <v/>
      </c>
      <c r="F16" s="7">
        <f>SUM(F2:F14)</f>
        <v/>
      </c>
      <c r="G16" s="7">
        <f>SUM(G2:G14)</f>
        <v/>
      </c>
      <c r="H16" s="7">
        <f>SUM(H2:H14)</f>
        <v/>
      </c>
      <c r="I16" t="inlineStr"/>
      <c r="J16" t="inlineStr"/>
    </row>
  </sheetData>
  <dataValidations count="1">
    <dataValidation sqref="J2:J14" showErrorMessage="1" showInputMessage="1" allowBlank="0" type="list">
      <formula1>"Pagata,In Attesa,Scaduta,Sollecitata"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20" customWidth="1" min="3" max="3"/>
    <col width="15" customWidth="1" min="4" max="4"/>
    <col width="25" customWidth="1" min="5" max="5"/>
    <col width="10" customWidth="1" min="6" max="6"/>
    <col width="16" customWidth="1" min="7" max="7"/>
    <col width="14" customWidth="1" min="8" max="8"/>
    <col width="14" customWidth="1" min="9" max="9"/>
  </cols>
  <sheetData>
    <row r="1" ht="35" customHeight="1">
      <c r="A1" s="1" t="inlineStr">
        <is>
          <t>Data</t>
        </is>
      </c>
      <c r="B1" s="1" t="inlineStr">
        <is>
          <t>Avvocato</t>
        </is>
      </c>
      <c r="C1" s="1" t="inlineStr">
        <is>
          <t>Cliente</t>
        </is>
      </c>
      <c r="D1" s="1" t="inlineStr">
        <is>
          <t>N. Pratica</t>
        </is>
      </c>
      <c r="E1" s="1" t="inlineStr">
        <is>
          <t>Attività</t>
        </is>
      </c>
      <c r="F1" s="1" t="inlineStr">
        <is>
          <t>Ore</t>
        </is>
      </c>
      <c r="G1" s="1" t="inlineStr">
        <is>
          <t>Tariffa Oraria €</t>
        </is>
      </c>
      <c r="H1" s="1" t="inlineStr">
        <is>
          <t>Importo €</t>
        </is>
      </c>
      <c r="I1" s="1" t="inlineStr">
        <is>
          <t>Fatturabile</t>
        </is>
      </c>
    </row>
    <row r="2">
      <c r="A2" s="8" t="n">
        <v>46028.51526060211</v>
      </c>
      <c r="B2" s="2" t="inlineStr">
        <is>
          <t>Avv. Giovanni Verdi</t>
        </is>
      </c>
      <c r="C2" s="2" t="inlineStr">
        <is>
          <t>Roberto Costa</t>
        </is>
      </c>
      <c r="D2" s="2" t="inlineStr">
        <is>
          <t>PL-2024-0002</t>
        </is>
      </c>
      <c r="E2" s="2" t="inlineStr">
        <is>
          <t>Telefonate</t>
        </is>
      </c>
      <c r="F2" s="9" t="n">
        <v>7.53</v>
      </c>
      <c r="G2" s="4" t="n">
        <v>180</v>
      </c>
      <c r="H2" s="4">
        <f>F2*G2</f>
        <v/>
      </c>
      <c r="I2" s="2" t="inlineStr">
        <is>
          <t>Sì</t>
        </is>
      </c>
    </row>
    <row r="3">
      <c r="A3" s="8" t="n">
        <v>46034.51526060633</v>
      </c>
      <c r="B3" s="2" t="inlineStr">
        <is>
          <t>Avv. Giovanni Verdi</t>
        </is>
      </c>
      <c r="C3" s="2" t="inlineStr">
        <is>
          <t>Chiara Marino</t>
        </is>
      </c>
      <c r="D3" s="2" t="inlineStr">
        <is>
          <t>PL-2024-0009</t>
        </is>
      </c>
      <c r="E3" s="2" t="inlineStr">
        <is>
          <t>Negoziazione</t>
        </is>
      </c>
      <c r="F3" s="9" t="n">
        <v>4.1</v>
      </c>
      <c r="G3" s="4" t="n">
        <v>250</v>
      </c>
      <c r="H3" s="4">
        <f>F3*G3</f>
        <v/>
      </c>
      <c r="I3" s="2" t="inlineStr">
        <is>
          <t>No</t>
        </is>
      </c>
    </row>
    <row r="4">
      <c r="A4" s="8" t="n">
        <v>46026.51526061005</v>
      </c>
      <c r="B4" s="2" t="inlineStr">
        <is>
          <t>Avv. Maria Rossi</t>
        </is>
      </c>
      <c r="C4" s="2" t="inlineStr">
        <is>
          <t>Francesca Romano</t>
        </is>
      </c>
      <c r="D4" s="2" t="inlineStr">
        <is>
          <t>PL-2024-0004</t>
        </is>
      </c>
      <c r="E4" s="2" t="inlineStr">
        <is>
          <t>Ricerca giurisprudenza</t>
        </is>
      </c>
      <c r="F4" s="9" t="n">
        <v>6.48</v>
      </c>
      <c r="G4" s="4" t="n">
        <v>180</v>
      </c>
      <c r="H4" s="4">
        <f>F4*G4</f>
        <v/>
      </c>
      <c r="I4" s="2" t="inlineStr">
        <is>
          <t>Sì</t>
        </is>
      </c>
    </row>
    <row r="5">
      <c r="A5" s="8" t="n">
        <v>46055.51526061363</v>
      </c>
      <c r="B5" s="2" t="inlineStr">
        <is>
          <t>Avv. Laura Neri</t>
        </is>
      </c>
      <c r="C5" s="2" t="inlineStr">
        <is>
          <t>Francesca Romano</t>
        </is>
      </c>
      <c r="D5" s="2" t="inlineStr">
        <is>
          <t>PL-2024-0011</t>
        </is>
      </c>
      <c r="E5" s="2" t="inlineStr">
        <is>
          <t>Corrispondenza email</t>
        </is>
      </c>
      <c r="F5" s="9" t="n">
        <v>4.01</v>
      </c>
      <c r="G5" s="4" t="n">
        <v>250</v>
      </c>
      <c r="H5" s="4">
        <f>F5*G5</f>
        <v/>
      </c>
      <c r="I5" s="2" t="inlineStr">
        <is>
          <t>Sì</t>
        </is>
      </c>
    </row>
    <row r="6">
      <c r="A6" s="8" t="n">
        <v>46037.51526061725</v>
      </c>
      <c r="B6" s="2" t="inlineStr">
        <is>
          <t>Avv. Paolo Bianchi</t>
        </is>
      </c>
      <c r="C6" s="2" t="inlineStr">
        <is>
          <t>Giulia Bianchi</t>
        </is>
      </c>
      <c r="D6" s="2" t="inlineStr">
        <is>
          <t>PL-2024-0014</t>
        </is>
      </c>
      <c r="E6" s="2" t="inlineStr">
        <is>
          <t>Ricerca giurisprudenza</t>
        </is>
      </c>
      <c r="F6" s="9" t="n">
        <v>6.8</v>
      </c>
      <c r="G6" s="4" t="n">
        <v>150</v>
      </c>
      <c r="H6" s="4">
        <f>F6*G6</f>
        <v/>
      </c>
      <c r="I6" s="2" t="inlineStr">
        <is>
          <t>Sì</t>
        </is>
      </c>
    </row>
    <row r="7">
      <c r="A7" s="8" t="n">
        <v>46051.51526062215</v>
      </c>
      <c r="B7" s="2" t="inlineStr">
        <is>
          <t>Avv. Laura Neri</t>
        </is>
      </c>
      <c r="C7" s="2" t="inlineStr">
        <is>
          <t>Giulia Bianchi</t>
        </is>
      </c>
      <c r="D7" s="2" t="inlineStr">
        <is>
          <t>PL-2024-0011</t>
        </is>
      </c>
      <c r="E7" s="2" t="inlineStr">
        <is>
          <t>Ricerca giurisprudenza</t>
        </is>
      </c>
      <c r="F7" s="9" t="n">
        <v>2.06</v>
      </c>
      <c r="G7" s="4" t="n">
        <v>250</v>
      </c>
      <c r="H7" s="4">
        <f>F7*G7</f>
        <v/>
      </c>
      <c r="I7" s="2" t="inlineStr">
        <is>
          <t>Sì</t>
        </is>
      </c>
    </row>
    <row r="8">
      <c r="A8" s="8" t="n">
        <v>46032.51526062589</v>
      </c>
      <c r="B8" s="2" t="inlineStr">
        <is>
          <t>Avv. Maria Rossi</t>
        </is>
      </c>
      <c r="C8" s="2" t="inlineStr">
        <is>
          <t>Marco Rossi</t>
        </is>
      </c>
      <c r="D8" s="2" t="inlineStr">
        <is>
          <t>PL-2024-0014</t>
        </is>
      </c>
      <c r="E8" s="2" t="inlineStr">
        <is>
          <t>Telefonate</t>
        </is>
      </c>
      <c r="F8" s="9" t="n">
        <v>7.87</v>
      </c>
      <c r="G8" s="4" t="n">
        <v>180</v>
      </c>
      <c r="H8" s="4">
        <f>F8*G8</f>
        <v/>
      </c>
      <c r="I8" s="2" t="inlineStr">
        <is>
          <t>Sì</t>
        </is>
      </c>
    </row>
    <row r="9">
      <c r="A9" s="8" t="n">
        <v>46048.51526063014</v>
      </c>
      <c r="B9" s="2" t="inlineStr">
        <is>
          <t>Avv. Paolo Bianchi</t>
        </is>
      </c>
      <c r="C9" s="2" t="inlineStr">
        <is>
          <t>Elena Conti</t>
        </is>
      </c>
      <c r="D9" s="2" t="inlineStr">
        <is>
          <t>PL-2024-0011</t>
        </is>
      </c>
      <c r="E9" s="2" t="inlineStr">
        <is>
          <t>Ricerca giurisprudenza</t>
        </is>
      </c>
      <c r="F9" s="9" t="n">
        <v>6.28</v>
      </c>
      <c r="G9" s="4" t="n">
        <v>250</v>
      </c>
      <c r="H9" s="4">
        <f>F9*G9</f>
        <v/>
      </c>
      <c r="I9" s="2" t="inlineStr">
        <is>
          <t>Sì</t>
        </is>
      </c>
    </row>
    <row r="10">
      <c r="A10" s="8" t="n">
        <v>46037.51526063452</v>
      </c>
      <c r="B10" s="2" t="inlineStr">
        <is>
          <t>Avv. Laura Neri</t>
        </is>
      </c>
      <c r="C10" s="2" t="inlineStr">
        <is>
          <t>Francesca Romano</t>
        </is>
      </c>
      <c r="D10" s="2" t="inlineStr">
        <is>
          <t>PL-2024-0002</t>
        </is>
      </c>
      <c r="E10" s="2" t="inlineStr">
        <is>
          <t>Redazione atto</t>
        </is>
      </c>
      <c r="F10" s="9" t="n">
        <v>6.64</v>
      </c>
      <c r="G10" s="4" t="n">
        <v>180</v>
      </c>
      <c r="H10" s="4">
        <f>F10*G10</f>
        <v/>
      </c>
      <c r="I10" s="2" t="inlineStr">
        <is>
          <t>Sì</t>
        </is>
      </c>
    </row>
    <row r="11">
      <c r="A11" s="8" t="n">
        <v>46030.51526063826</v>
      </c>
      <c r="B11" s="2" t="inlineStr">
        <is>
          <t>Avv. Paolo Bianchi</t>
        </is>
      </c>
      <c r="C11" s="2" t="inlineStr">
        <is>
          <t>Stefano Ricci</t>
        </is>
      </c>
      <c r="D11" s="2" t="inlineStr">
        <is>
          <t>PL-2024-0008</t>
        </is>
      </c>
      <c r="E11" s="2" t="inlineStr">
        <is>
          <t>Redazione atto</t>
        </is>
      </c>
      <c r="F11" s="9" t="n">
        <v>5.43</v>
      </c>
      <c r="G11" s="4" t="n">
        <v>250</v>
      </c>
      <c r="H11" s="4">
        <f>F11*G11</f>
        <v/>
      </c>
      <c r="I11" s="2" t="inlineStr">
        <is>
          <t>Sì</t>
        </is>
      </c>
    </row>
    <row r="12">
      <c r="A12" s="8" t="n">
        <v>46031.51526064189</v>
      </c>
      <c r="B12" s="2" t="inlineStr">
        <is>
          <t>Avv. Giovanni Verdi</t>
        </is>
      </c>
      <c r="C12" s="2" t="inlineStr">
        <is>
          <t>Luca Ferrari</t>
        </is>
      </c>
      <c r="D12" s="2" t="inlineStr">
        <is>
          <t>PL-2024-0002</t>
        </is>
      </c>
      <c r="E12" s="2" t="inlineStr">
        <is>
          <t>Udienza in tribunale</t>
        </is>
      </c>
      <c r="F12" s="9" t="n">
        <v>4.84</v>
      </c>
      <c r="G12" s="4" t="n">
        <v>150</v>
      </c>
      <c r="H12" s="4">
        <f>F12*G12</f>
        <v/>
      </c>
      <c r="I12" s="2" t="inlineStr">
        <is>
          <t>Sì</t>
        </is>
      </c>
    </row>
    <row r="13">
      <c r="A13" s="8" t="n">
        <v>46049.51526064552</v>
      </c>
      <c r="B13" s="2" t="inlineStr">
        <is>
          <t>Avv. Maria Rossi</t>
        </is>
      </c>
      <c r="C13" s="2" t="inlineStr">
        <is>
          <t>Andrea Moretti</t>
        </is>
      </c>
      <c r="D13" s="2" t="inlineStr">
        <is>
          <t>PL-2024-0011</t>
        </is>
      </c>
      <c r="E13" s="2" t="inlineStr">
        <is>
          <t>Corrispondenza email</t>
        </is>
      </c>
      <c r="F13" s="9" t="n">
        <v>7.76</v>
      </c>
      <c r="G13" s="4" t="n">
        <v>250</v>
      </c>
      <c r="H13" s="4">
        <f>F13*G13</f>
        <v/>
      </c>
      <c r="I13" s="2" t="inlineStr">
        <is>
          <t>Sì</t>
        </is>
      </c>
    </row>
    <row r="14">
      <c r="A14" s="8" t="n">
        <v>46036.51526064992</v>
      </c>
      <c r="B14" s="2" t="inlineStr">
        <is>
          <t>Avv. Maria Rossi</t>
        </is>
      </c>
      <c r="C14" s="2" t="inlineStr">
        <is>
          <t>Andrea Moretti</t>
        </is>
      </c>
      <c r="D14" s="2" t="inlineStr">
        <is>
          <t>PL-2024-0015</t>
        </is>
      </c>
      <c r="E14" s="2" t="inlineStr">
        <is>
          <t>Telefonate</t>
        </is>
      </c>
      <c r="F14" s="9" t="n">
        <v>4.87</v>
      </c>
      <c r="G14" s="4" t="n">
        <v>200</v>
      </c>
      <c r="H14" s="4">
        <f>F14*G14</f>
        <v/>
      </c>
      <c r="I14" s="2" t="inlineStr">
        <is>
          <t>No</t>
        </is>
      </c>
    </row>
    <row r="15">
      <c r="A15" s="8" t="n">
        <v>46051.51526065362</v>
      </c>
      <c r="B15" s="2" t="inlineStr">
        <is>
          <t>Avv. Maria Rossi</t>
        </is>
      </c>
      <c r="C15" s="2" t="inlineStr">
        <is>
          <t>Roberto Costa</t>
        </is>
      </c>
      <c r="D15" s="2" t="inlineStr">
        <is>
          <t>PL-2024-0006</t>
        </is>
      </c>
      <c r="E15" s="2" t="inlineStr">
        <is>
          <t>Corrispondenza email</t>
        </is>
      </c>
      <c r="F15" s="9" t="n">
        <v>2.78</v>
      </c>
      <c r="G15" s="4" t="n">
        <v>250</v>
      </c>
      <c r="H15" s="4">
        <f>F15*G15</f>
        <v/>
      </c>
      <c r="I15" s="2" t="inlineStr">
        <is>
          <t>Sì</t>
        </is>
      </c>
    </row>
    <row r="16">
      <c r="A16" s="8" t="n">
        <v>46034.51526065724</v>
      </c>
      <c r="B16" s="2" t="inlineStr">
        <is>
          <t>Avv. Paolo Bianchi</t>
        </is>
      </c>
      <c r="C16" s="2" t="inlineStr">
        <is>
          <t>Valentina Greco</t>
        </is>
      </c>
      <c r="D16" s="2" t="inlineStr">
        <is>
          <t>PL-2024-0010</t>
        </is>
      </c>
      <c r="E16" s="2" t="inlineStr">
        <is>
          <t>Consultazione cliente</t>
        </is>
      </c>
      <c r="F16" s="9" t="n">
        <v>0.9399999999999999</v>
      </c>
      <c r="G16" s="4" t="n">
        <v>250</v>
      </c>
      <c r="H16" s="4">
        <f>F16*G16</f>
        <v/>
      </c>
      <c r="I16" s="2" t="inlineStr">
        <is>
          <t>No</t>
        </is>
      </c>
    </row>
    <row r="17">
      <c r="A17" s="8" t="n">
        <v>46035.51526066077</v>
      </c>
      <c r="B17" s="2" t="inlineStr">
        <is>
          <t>Avv. Paolo Bianchi</t>
        </is>
      </c>
      <c r="C17" s="2" t="inlineStr">
        <is>
          <t>Giulia Bianchi</t>
        </is>
      </c>
      <c r="D17" s="2" t="inlineStr">
        <is>
          <t>PL-2024-0010</t>
        </is>
      </c>
      <c r="E17" s="2" t="inlineStr">
        <is>
          <t>Ricerca giurisprudenza</t>
        </is>
      </c>
      <c r="F17" s="9" t="n">
        <v>6.16</v>
      </c>
      <c r="G17" s="4" t="n">
        <v>200</v>
      </c>
      <c r="H17" s="4">
        <f>F17*G17</f>
        <v/>
      </c>
      <c r="I17" s="2" t="inlineStr">
        <is>
          <t>Sì</t>
        </is>
      </c>
    </row>
    <row r="18">
      <c r="A18" s="8" t="n">
        <v>46029.51526066435</v>
      </c>
      <c r="B18" s="2" t="inlineStr">
        <is>
          <t>Avv. Paolo Bianchi</t>
        </is>
      </c>
      <c r="C18" s="2" t="inlineStr">
        <is>
          <t>Elena Conti</t>
        </is>
      </c>
      <c r="D18" s="2" t="inlineStr">
        <is>
          <t>PL-2024-0002</t>
        </is>
      </c>
      <c r="E18" s="2" t="inlineStr">
        <is>
          <t>Telefonate</t>
        </is>
      </c>
      <c r="F18" s="9" t="n">
        <v>6.9</v>
      </c>
      <c r="G18" s="4" t="n">
        <v>150</v>
      </c>
      <c r="H18" s="4">
        <f>F18*G18</f>
        <v/>
      </c>
      <c r="I18" s="2" t="inlineStr">
        <is>
          <t>Sì</t>
        </is>
      </c>
    </row>
    <row r="19">
      <c r="A19" s="8" t="n">
        <v>46029.51526066801</v>
      </c>
      <c r="B19" s="2" t="inlineStr">
        <is>
          <t>Avv. Laura Neri</t>
        </is>
      </c>
      <c r="C19" s="2" t="inlineStr">
        <is>
          <t>Andrea Moretti</t>
        </is>
      </c>
      <c r="D19" s="2" t="inlineStr">
        <is>
          <t>PL-2024-0009</t>
        </is>
      </c>
      <c r="E19" s="2" t="inlineStr">
        <is>
          <t>Negoziazione</t>
        </is>
      </c>
      <c r="F19" s="9" t="n">
        <v>1.33</v>
      </c>
      <c r="G19" s="4" t="n">
        <v>150</v>
      </c>
      <c r="H19" s="4">
        <f>F19*G19</f>
        <v/>
      </c>
      <c r="I19" s="2" t="inlineStr">
        <is>
          <t>Sì</t>
        </is>
      </c>
    </row>
    <row r="20">
      <c r="A20" s="8" t="n">
        <v>46033.51526067178</v>
      </c>
      <c r="B20" s="2" t="inlineStr">
        <is>
          <t>Avv. Giovanni Verdi</t>
        </is>
      </c>
      <c r="C20" s="2" t="inlineStr">
        <is>
          <t>Valentina Greco</t>
        </is>
      </c>
      <c r="D20" s="2" t="inlineStr">
        <is>
          <t>PL-2024-0015</t>
        </is>
      </c>
      <c r="E20" s="2" t="inlineStr">
        <is>
          <t>Consultazione cliente</t>
        </is>
      </c>
      <c r="F20" s="9" t="n">
        <v>1.09</v>
      </c>
      <c r="G20" s="4" t="n">
        <v>250</v>
      </c>
      <c r="H20" s="4">
        <f>F20*G20</f>
        <v/>
      </c>
      <c r="I20" s="2" t="inlineStr">
        <is>
          <t>Sì</t>
        </is>
      </c>
    </row>
    <row r="21">
      <c r="A21" s="8" t="n">
        <v>46033.51526067544</v>
      </c>
      <c r="B21" s="2" t="inlineStr">
        <is>
          <t>Avv. Giovanni Verdi</t>
        </is>
      </c>
      <c r="C21" s="2" t="inlineStr">
        <is>
          <t>Francesca Romano</t>
        </is>
      </c>
      <c r="D21" s="2" t="inlineStr">
        <is>
          <t>PL-2024-0010</t>
        </is>
      </c>
      <c r="E21" s="2" t="inlineStr">
        <is>
          <t>Telefonate</t>
        </is>
      </c>
      <c r="F21" s="9" t="n">
        <v>5.17</v>
      </c>
      <c r="G21" s="4" t="n">
        <v>200</v>
      </c>
      <c r="H21" s="4">
        <f>F21*G21</f>
        <v/>
      </c>
      <c r="I21" s="2" t="inlineStr">
        <is>
          <t>Sì</t>
        </is>
      </c>
    </row>
    <row r="22">
      <c r="A22" s="8" t="n">
        <v>46053.51526067936</v>
      </c>
      <c r="B22" s="2" t="inlineStr">
        <is>
          <t>Avv. Laura Neri</t>
        </is>
      </c>
      <c r="C22" s="2" t="inlineStr">
        <is>
          <t>Elena Conti</t>
        </is>
      </c>
      <c r="D22" s="2" t="inlineStr">
        <is>
          <t>PL-2024-0009</t>
        </is>
      </c>
      <c r="E22" s="2" t="inlineStr">
        <is>
          <t>Negoziazione</t>
        </is>
      </c>
      <c r="F22" s="9" t="n">
        <v>2.97</v>
      </c>
      <c r="G22" s="4" t="n">
        <v>180</v>
      </c>
      <c r="H22" s="4">
        <f>F22*G22</f>
        <v/>
      </c>
      <c r="I22" s="2" t="inlineStr">
        <is>
          <t>Sì</t>
        </is>
      </c>
    </row>
    <row r="23">
      <c r="A23" s="8" t="n">
        <v>46048.51526068301</v>
      </c>
      <c r="B23" s="2" t="inlineStr">
        <is>
          <t>Avv. Laura Neri</t>
        </is>
      </c>
      <c r="C23" s="2" t="inlineStr">
        <is>
          <t>Stefano Ricci</t>
        </is>
      </c>
      <c r="D23" s="2" t="inlineStr">
        <is>
          <t>PL-2024-0003</t>
        </is>
      </c>
      <c r="E23" s="2" t="inlineStr">
        <is>
          <t>Studio pratica</t>
        </is>
      </c>
      <c r="F23" s="9" t="n">
        <v>0.63</v>
      </c>
      <c r="G23" s="4" t="n">
        <v>150</v>
      </c>
      <c r="H23" s="4">
        <f>F23*G23</f>
        <v/>
      </c>
      <c r="I23" s="2" t="inlineStr">
        <is>
          <t>No</t>
        </is>
      </c>
    </row>
    <row r="24">
      <c r="A24" s="8" t="n">
        <v>46041.51526068697</v>
      </c>
      <c r="B24" s="2" t="inlineStr">
        <is>
          <t>Avv. Maria Rossi</t>
        </is>
      </c>
      <c r="C24" s="2" t="inlineStr">
        <is>
          <t>Stefano Ricci</t>
        </is>
      </c>
      <c r="D24" s="2" t="inlineStr">
        <is>
          <t>PL-2024-0006</t>
        </is>
      </c>
      <c r="E24" s="2" t="inlineStr">
        <is>
          <t>Consultazione cliente</t>
        </is>
      </c>
      <c r="F24" s="9" t="n">
        <v>0.5600000000000001</v>
      </c>
      <c r="G24" s="4" t="n">
        <v>250</v>
      </c>
      <c r="H24" s="4">
        <f>F24*G24</f>
        <v/>
      </c>
      <c r="I24" s="2" t="inlineStr">
        <is>
          <t>No</t>
        </is>
      </c>
    </row>
    <row r="25">
      <c r="A25" s="8" t="n">
        <v>46025.51526069059</v>
      </c>
      <c r="B25" s="2" t="inlineStr">
        <is>
          <t>Avv. Giovanni Verdi</t>
        </is>
      </c>
      <c r="C25" s="2" t="inlineStr">
        <is>
          <t>Luca Ferrari</t>
        </is>
      </c>
      <c r="D25" s="2" t="inlineStr">
        <is>
          <t>PL-2024-0008</t>
        </is>
      </c>
      <c r="E25" s="2" t="inlineStr">
        <is>
          <t>Udienza in tribunale</t>
        </is>
      </c>
      <c r="F25" s="9" t="n">
        <v>3.5</v>
      </c>
      <c r="G25" s="4" t="n">
        <v>180</v>
      </c>
      <c r="H25" s="4">
        <f>F25*G25</f>
        <v/>
      </c>
      <c r="I25" s="2" t="inlineStr">
        <is>
          <t>Sì</t>
        </is>
      </c>
    </row>
    <row r="26">
      <c r="A26" s="8" t="n">
        <v>46026.51526069418</v>
      </c>
      <c r="B26" s="2" t="inlineStr">
        <is>
          <t>Avv. Giovanni Verdi</t>
        </is>
      </c>
      <c r="C26" s="2" t="inlineStr">
        <is>
          <t>Luca Ferrari</t>
        </is>
      </c>
      <c r="D26" s="2" t="inlineStr">
        <is>
          <t>PL-2024-0006</t>
        </is>
      </c>
      <c r="E26" s="2" t="inlineStr">
        <is>
          <t>Corrispondenza email</t>
        </is>
      </c>
      <c r="F26" s="9" t="n">
        <v>7.18</v>
      </c>
      <c r="G26" s="4" t="n">
        <v>150</v>
      </c>
      <c r="H26" s="4">
        <f>F26*G26</f>
        <v/>
      </c>
      <c r="I26" s="2" t="inlineStr">
        <is>
          <t>Sì</t>
        </is>
      </c>
    </row>
    <row r="27">
      <c r="A27" s="8" t="n">
        <v>46047.51526069798</v>
      </c>
      <c r="B27" s="2" t="inlineStr">
        <is>
          <t>Avv. Giovanni Verdi</t>
        </is>
      </c>
      <c r="C27" s="2" t="inlineStr">
        <is>
          <t>Stefano Ricci</t>
        </is>
      </c>
      <c r="D27" s="2" t="inlineStr">
        <is>
          <t>PL-2024-0015</t>
        </is>
      </c>
      <c r="E27" s="2" t="inlineStr">
        <is>
          <t>Telefonate</t>
        </is>
      </c>
      <c r="F27" s="9" t="n">
        <v>3.33</v>
      </c>
      <c r="G27" s="4" t="n">
        <v>200</v>
      </c>
      <c r="H27" s="4">
        <f>F27*G27</f>
        <v/>
      </c>
      <c r="I27" s="2" t="inlineStr">
        <is>
          <t>Sì</t>
        </is>
      </c>
    </row>
    <row r="28">
      <c r="A28" s="8" t="n">
        <v>46032.51526070172</v>
      </c>
      <c r="B28" s="2" t="inlineStr">
        <is>
          <t>Avv. Paolo Bianchi</t>
        </is>
      </c>
      <c r="C28" s="2" t="inlineStr">
        <is>
          <t>Valentina Greco</t>
        </is>
      </c>
      <c r="D28" s="2" t="inlineStr">
        <is>
          <t>PL-2024-0015</t>
        </is>
      </c>
      <c r="E28" s="2" t="inlineStr">
        <is>
          <t>Udienza in tribunale</t>
        </is>
      </c>
      <c r="F28" s="9" t="n">
        <v>2.03</v>
      </c>
      <c r="G28" s="4" t="n">
        <v>200</v>
      </c>
      <c r="H28" s="4">
        <f>F28*G28</f>
        <v/>
      </c>
      <c r="I28" s="2" t="inlineStr">
        <is>
          <t>Sì</t>
        </is>
      </c>
    </row>
    <row r="29">
      <c r="A29" s="8" t="n">
        <v>46048.51526070532</v>
      </c>
      <c r="B29" s="2" t="inlineStr">
        <is>
          <t>Avv. Paolo Bianchi</t>
        </is>
      </c>
      <c r="C29" s="2" t="inlineStr">
        <is>
          <t>Roberto Costa</t>
        </is>
      </c>
      <c r="D29" s="2" t="inlineStr">
        <is>
          <t>PL-2024-0005</t>
        </is>
      </c>
      <c r="E29" s="2" t="inlineStr">
        <is>
          <t>Telefonate</t>
        </is>
      </c>
      <c r="F29" s="9" t="n">
        <v>6.76</v>
      </c>
      <c r="G29" s="4" t="n">
        <v>250</v>
      </c>
      <c r="H29" s="4">
        <f>F29*G29</f>
        <v/>
      </c>
      <c r="I29" s="2" t="inlineStr">
        <is>
          <t>No</t>
        </is>
      </c>
    </row>
    <row r="30">
      <c r="A30" s="8" t="n">
        <v>46048.51526070907</v>
      </c>
      <c r="B30" s="2" t="inlineStr">
        <is>
          <t>Avv. Maria Rossi</t>
        </is>
      </c>
      <c r="C30" s="2" t="inlineStr">
        <is>
          <t>Roberto Costa</t>
        </is>
      </c>
      <c r="D30" s="2" t="inlineStr">
        <is>
          <t>PL-2024-0014</t>
        </is>
      </c>
      <c r="E30" s="2" t="inlineStr">
        <is>
          <t>Consultazione cliente</t>
        </is>
      </c>
      <c r="F30" s="9" t="n">
        <v>4.51</v>
      </c>
      <c r="G30" s="4" t="n">
        <v>180</v>
      </c>
      <c r="H30" s="4">
        <f>F30*G30</f>
        <v/>
      </c>
      <c r="I30" s="2" t="inlineStr">
        <is>
          <t>Sì</t>
        </is>
      </c>
    </row>
    <row r="31">
      <c r="A31" s="8" t="n">
        <v>46036.51526071269</v>
      </c>
      <c r="B31" s="2" t="inlineStr">
        <is>
          <t>Avv. Laura Neri</t>
        </is>
      </c>
      <c r="C31" s="2" t="inlineStr">
        <is>
          <t>Chiara Marino</t>
        </is>
      </c>
      <c r="D31" s="2" t="inlineStr">
        <is>
          <t>PL-2024-0010</t>
        </is>
      </c>
      <c r="E31" s="2" t="inlineStr">
        <is>
          <t>Redazione atto</t>
        </is>
      </c>
      <c r="F31" s="9" t="n">
        <v>1.27</v>
      </c>
      <c r="G31" s="4" t="n">
        <v>150</v>
      </c>
      <c r="H31" s="4">
        <f>F31*G31</f>
        <v/>
      </c>
      <c r="I31" s="2" t="inlineStr">
        <is>
          <t>Sì</t>
        </is>
      </c>
    </row>
    <row r="32">
      <c r="A32" t="inlineStr"/>
      <c r="B32" t="inlineStr"/>
      <c r="C32" t="inlineStr"/>
      <c r="D32" t="inlineStr"/>
      <c r="E32" t="inlineStr"/>
      <c r="F32" t="inlineStr"/>
      <c r="G32" t="inlineStr"/>
      <c r="H32" t="inlineStr"/>
      <c r="I32" t="inlineStr"/>
    </row>
    <row r="33">
      <c r="A33" t="inlineStr"/>
      <c r="B33" t="inlineStr"/>
      <c r="C33" t="inlineStr"/>
      <c r="D33" t="inlineStr"/>
      <c r="E33" s="6" t="inlineStr">
        <is>
          <t>TOTALI:</t>
        </is>
      </c>
      <c r="F33" s="10">
        <f>SUM(F2:F31)</f>
        <v/>
      </c>
      <c r="G33" t="inlineStr"/>
      <c r="H33" s="7">
        <f>SUM(H2:H31)</f>
        <v/>
      </c>
      <c r="I33" t="inlineStr"/>
    </row>
  </sheetData>
  <dataValidations count="1">
    <dataValidation sqref="I2:I31" showErrorMessage="1" showInputMessage="1" allowBlank="0" type="list">
      <formula1>"Sì,No"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selection activeCell="A1" sqref="A1"/>
    </sheetView>
  </sheetViews>
  <sheetFormatPr baseColWidth="8" defaultRowHeight="15"/>
  <cols>
    <col width="16" customWidth="1" min="1" max="1"/>
    <col width="20" customWidth="1" min="2" max="2"/>
    <col width="20" customWidth="1" min="3" max="3"/>
    <col width="15" customWidth="1" min="4" max="4"/>
    <col width="35" customWidth="1" min="5" max="5"/>
    <col width="12" customWidth="1" min="6" max="6"/>
    <col width="14" customWidth="1" min="7" max="7"/>
    <col width="30" customWidth="1" min="8" max="8"/>
  </cols>
  <sheetData>
    <row r="1" ht="35" customHeight="1">
      <c r="A1" s="1" t="inlineStr">
        <is>
          <t>Data Scadenza</t>
        </is>
      </c>
      <c r="B1" s="1" t="inlineStr">
        <is>
          <t>Tipo</t>
        </is>
      </c>
      <c r="C1" s="1" t="inlineStr">
        <is>
          <t>Cliente</t>
        </is>
      </c>
      <c r="D1" s="1" t="inlineStr">
        <is>
          <t>N. Pratica</t>
        </is>
      </c>
      <c r="E1" s="1" t="inlineStr">
        <is>
          <t>Descrizione</t>
        </is>
      </c>
      <c r="F1" s="1" t="inlineStr">
        <is>
          <t>Priorità</t>
        </is>
      </c>
      <c r="G1" s="1" t="inlineStr">
        <is>
          <t>Completato</t>
        </is>
      </c>
      <c r="H1" s="1" t="inlineStr">
        <is>
          <t>Note</t>
        </is>
      </c>
    </row>
    <row r="2">
      <c r="A2" s="8" t="n">
        <v>46077.51526072642</v>
      </c>
      <c r="B2" s="2" t="inlineStr">
        <is>
          <t>Termine Risposta</t>
        </is>
      </c>
      <c r="C2" s="2" t="inlineStr">
        <is>
          <t>Stefano Ricci</t>
        </is>
      </c>
      <c r="D2" s="2" t="inlineStr">
        <is>
          <t>PL-2024-0012</t>
        </is>
      </c>
      <c r="E2" s="2" t="inlineStr">
        <is>
          <t>Termine per costituzione in giudizio</t>
        </is>
      </c>
      <c r="F2" s="2" t="inlineStr">
        <is>
          <t>Bassa</t>
        </is>
      </c>
      <c r="G2" s="2" t="inlineStr">
        <is>
          <t>No</t>
        </is>
      </c>
      <c r="H2" s="2" t="inlineStr"/>
    </row>
    <row r="3">
      <c r="A3" s="8" t="n">
        <v>46081.5152607303</v>
      </c>
      <c r="B3" s="2" t="inlineStr">
        <is>
          <t>Udienza</t>
        </is>
      </c>
      <c r="C3" s="2" t="inlineStr">
        <is>
          <t>Luca Ferrari</t>
        </is>
      </c>
      <c r="D3" s="2" t="inlineStr">
        <is>
          <t>PL-2024-0006</t>
        </is>
      </c>
      <c r="E3" s="2" t="inlineStr">
        <is>
          <t>Scadenza pagamento fattura</t>
        </is>
      </c>
      <c r="F3" s="2" t="inlineStr">
        <is>
          <t>Media</t>
        </is>
      </c>
      <c r="G3" s="2" t="inlineStr">
        <is>
          <t>Sì</t>
        </is>
      </c>
      <c r="H3" s="2" t="inlineStr"/>
    </row>
    <row r="4">
      <c r="A4" s="8" t="n">
        <v>46095.51526073353</v>
      </c>
      <c r="B4" s="2" t="inlineStr">
        <is>
          <t>Scadenza Pagamento</t>
        </is>
      </c>
      <c r="C4" s="2" t="inlineStr">
        <is>
          <t>Francesca Romano</t>
        </is>
      </c>
      <c r="D4" s="2" t="inlineStr">
        <is>
          <t>PL-2024-0001</t>
        </is>
      </c>
      <c r="E4" s="2" t="inlineStr">
        <is>
          <t>Deposito memoria difensiva</t>
        </is>
      </c>
      <c r="F4" s="2" t="inlineStr">
        <is>
          <t>Bassa</t>
        </is>
      </c>
      <c r="G4" s="2" t="inlineStr">
        <is>
          <t>Sì</t>
        </is>
      </c>
      <c r="H4" s="2" t="inlineStr"/>
    </row>
    <row r="5">
      <c r="A5" s="8" t="n">
        <v>46058.51526073669</v>
      </c>
      <c r="B5" s="2" t="inlineStr">
        <is>
          <t>Termine Risposta</t>
        </is>
      </c>
      <c r="C5" s="2" t="inlineStr">
        <is>
          <t>Luca Ferrari</t>
        </is>
      </c>
      <c r="D5" s="2" t="inlineStr">
        <is>
          <t>PL-2024-0014</t>
        </is>
      </c>
      <c r="E5" s="2" t="inlineStr">
        <is>
          <t>Termine appello</t>
        </is>
      </c>
      <c r="F5" s="2" t="inlineStr">
        <is>
          <t>Media</t>
        </is>
      </c>
      <c r="G5" s="2" t="inlineStr">
        <is>
          <t>Sì</t>
        </is>
      </c>
      <c r="H5" s="2" t="inlineStr"/>
    </row>
    <row r="6">
      <c r="A6" s="8" t="n">
        <v>46058.5152607398</v>
      </c>
      <c r="B6" s="2" t="inlineStr">
        <is>
          <t>Deposito Atto</t>
        </is>
      </c>
      <c r="C6" s="2" t="inlineStr">
        <is>
          <t>Chiara Marino</t>
        </is>
      </c>
      <c r="D6" s="2" t="inlineStr">
        <is>
          <t>PL-2024-0002</t>
        </is>
      </c>
      <c r="E6" s="2" t="inlineStr">
        <is>
          <t>Termine per costituzione in giudizio</t>
        </is>
      </c>
      <c r="F6" s="2" t="inlineStr">
        <is>
          <t>Bassa</t>
        </is>
      </c>
      <c r="G6" s="2" t="inlineStr">
        <is>
          <t>Sì</t>
        </is>
      </c>
      <c r="H6" s="2" t="inlineStr"/>
    </row>
    <row r="7">
      <c r="A7" s="8" t="n">
        <v>46107.51526074326</v>
      </c>
      <c r="B7" s="2" t="inlineStr">
        <is>
          <t>Scadenza Pagamento</t>
        </is>
      </c>
      <c r="C7" s="2" t="inlineStr">
        <is>
          <t>Marco Rossi</t>
        </is>
      </c>
      <c r="D7" s="2" t="inlineStr">
        <is>
          <t>PL-2024-0005</t>
        </is>
      </c>
      <c r="E7" s="2" t="inlineStr">
        <is>
          <t>Udienza discussione</t>
        </is>
      </c>
      <c r="F7" s="2" t="inlineStr">
        <is>
          <t>Media</t>
        </is>
      </c>
      <c r="G7" s="2" t="inlineStr">
        <is>
          <t>No</t>
        </is>
      </c>
      <c r="H7" s="2" t="inlineStr"/>
    </row>
    <row r="8">
      <c r="A8" s="8" t="n">
        <v>46077.51526074643</v>
      </c>
      <c r="B8" s="2" t="inlineStr">
        <is>
          <t>Deposito Atto</t>
        </is>
      </c>
      <c r="C8" s="2" t="inlineStr">
        <is>
          <t>Luca Ferrari</t>
        </is>
      </c>
      <c r="D8" s="2" t="inlineStr">
        <is>
          <t>PL-2024-0015</t>
        </is>
      </c>
      <c r="E8" s="2" t="inlineStr">
        <is>
          <t>Termine per costituzione in giudizio</t>
        </is>
      </c>
      <c r="F8" s="2" t="inlineStr">
        <is>
          <t>Bassa</t>
        </is>
      </c>
      <c r="G8" s="2" t="inlineStr">
        <is>
          <t>No</t>
        </is>
      </c>
      <c r="H8" s="2" t="inlineStr"/>
    </row>
    <row r="9">
      <c r="A9" s="8" t="n">
        <v>46097.51526074969</v>
      </c>
      <c r="B9" s="2" t="inlineStr">
        <is>
          <t>Scadenza Pagamento</t>
        </is>
      </c>
      <c r="C9" s="2" t="inlineStr">
        <is>
          <t>Giulia Bianchi</t>
        </is>
      </c>
      <c r="D9" s="2" t="inlineStr">
        <is>
          <t>PL-2024-0001</t>
        </is>
      </c>
      <c r="E9" s="2" t="inlineStr">
        <is>
          <t>Deposito ricorso</t>
        </is>
      </c>
      <c r="F9" s="2" t="inlineStr">
        <is>
          <t>Media</t>
        </is>
      </c>
      <c r="G9" s="2" t="inlineStr">
        <is>
          <t>No</t>
        </is>
      </c>
      <c r="H9" s="2" t="inlineStr"/>
    </row>
    <row r="10">
      <c r="A10" s="8" t="n">
        <v>46054.51526075287</v>
      </c>
      <c r="B10" s="2" t="inlineStr">
        <is>
          <t>Appello</t>
        </is>
      </c>
      <c r="C10" s="2" t="inlineStr">
        <is>
          <t>Valentina Greco</t>
        </is>
      </c>
      <c r="D10" s="2" t="inlineStr">
        <is>
          <t>PL-2024-0015</t>
        </is>
      </c>
      <c r="E10" s="2" t="inlineStr">
        <is>
          <t>Scadenza pagamento fattura</t>
        </is>
      </c>
      <c r="F10" s="2" t="inlineStr">
        <is>
          <t>Media</t>
        </is>
      </c>
      <c r="G10" s="2" t="inlineStr">
        <is>
          <t>No</t>
        </is>
      </c>
      <c r="H10" s="2" t="inlineStr"/>
    </row>
    <row r="11">
      <c r="A11" s="8" t="n">
        <v>46113.51526075602</v>
      </c>
      <c r="B11" s="2" t="inlineStr">
        <is>
          <t>Appello</t>
        </is>
      </c>
      <c r="C11" s="2" t="inlineStr">
        <is>
          <t>Elena Conti</t>
        </is>
      </c>
      <c r="D11" s="2" t="inlineStr">
        <is>
          <t>PL-2024-0013</t>
        </is>
      </c>
      <c r="E11" s="2" t="inlineStr">
        <is>
          <t>Deposito memoria difensiva</t>
        </is>
      </c>
      <c r="F11" s="2" t="inlineStr">
        <is>
          <t>Media</t>
        </is>
      </c>
      <c r="G11" s="2" t="inlineStr">
        <is>
          <t>No</t>
        </is>
      </c>
      <c r="H11" s="2" t="inlineStr"/>
    </row>
    <row r="12">
      <c r="A12" s="8" t="n">
        <v>46057.5152607593</v>
      </c>
      <c r="B12" s="2" t="inlineStr">
        <is>
          <t>Appello</t>
        </is>
      </c>
      <c r="C12" s="2" t="inlineStr">
        <is>
          <t>Giulia Bianchi</t>
        </is>
      </c>
      <c r="D12" s="2" t="inlineStr">
        <is>
          <t>PL-2024-0003</t>
        </is>
      </c>
      <c r="E12" s="2" t="inlineStr">
        <is>
          <t>Termine appello</t>
        </is>
      </c>
      <c r="F12" s="2" t="inlineStr">
        <is>
          <t>Alta</t>
        </is>
      </c>
      <c r="G12" s="2" t="inlineStr">
        <is>
          <t>No</t>
        </is>
      </c>
      <c r="H12" s="2" t="inlineStr"/>
    </row>
    <row r="13">
      <c r="A13" s="8" t="n">
        <v>46105.51526076297</v>
      </c>
      <c r="B13" s="2" t="inlineStr">
        <is>
          <t>Deposito Atto</t>
        </is>
      </c>
      <c r="C13" s="2" t="inlineStr">
        <is>
          <t>Luca Ferrari</t>
        </is>
      </c>
      <c r="D13" s="2" t="inlineStr">
        <is>
          <t>PL-2024-0010</t>
        </is>
      </c>
      <c r="E13" s="2" t="inlineStr">
        <is>
          <t>Deposito memoria difensiva</t>
        </is>
      </c>
      <c r="F13" s="2" t="inlineStr">
        <is>
          <t>Media</t>
        </is>
      </c>
      <c r="G13" s="2" t="inlineStr">
        <is>
          <t>No</t>
        </is>
      </c>
      <c r="H13" s="2" t="inlineStr"/>
    </row>
    <row r="14">
      <c r="A14" s="8" t="n">
        <v>46108.51526076657</v>
      </c>
      <c r="B14" s="2" t="inlineStr">
        <is>
          <t>Termine Risposta</t>
        </is>
      </c>
      <c r="C14" s="2" t="inlineStr">
        <is>
          <t>Roberto Costa</t>
        </is>
      </c>
      <c r="D14" s="2" t="inlineStr">
        <is>
          <t>PL-2024-0014</t>
        </is>
      </c>
      <c r="E14" s="2" t="inlineStr">
        <is>
          <t>Udienza discussione</t>
        </is>
      </c>
      <c r="F14" s="2" t="inlineStr">
        <is>
          <t>Alta</t>
        </is>
      </c>
      <c r="G14" s="2" t="inlineStr">
        <is>
          <t>No</t>
        </is>
      </c>
      <c r="H14" s="2" t="inlineStr"/>
    </row>
    <row r="15">
      <c r="A15" s="8" t="n">
        <v>46083.5152607701</v>
      </c>
      <c r="B15" s="2" t="inlineStr">
        <is>
          <t>Termine Risposta</t>
        </is>
      </c>
      <c r="C15" s="2" t="inlineStr">
        <is>
          <t>Elena Conti</t>
        </is>
      </c>
      <c r="D15" s="2" t="inlineStr">
        <is>
          <t>PL-2024-0007</t>
        </is>
      </c>
      <c r="E15" s="2" t="inlineStr">
        <is>
          <t>Scadenza pagamento fattura</t>
        </is>
      </c>
      <c r="F15" s="2" t="inlineStr">
        <is>
          <t>Alta</t>
        </is>
      </c>
      <c r="G15" s="2" t="inlineStr">
        <is>
          <t>No</t>
        </is>
      </c>
      <c r="H15" s="2" t="inlineStr"/>
    </row>
    <row r="16">
      <c r="A16" s="8" t="n">
        <v>46078.51526077347</v>
      </c>
      <c r="B16" s="2" t="inlineStr">
        <is>
          <t>Deposito Atto</t>
        </is>
      </c>
      <c r="C16" s="2" t="inlineStr">
        <is>
          <t>Francesca Romano</t>
        </is>
      </c>
      <c r="D16" s="2" t="inlineStr">
        <is>
          <t>PL-2024-0002</t>
        </is>
      </c>
      <c r="E16" s="2" t="inlineStr">
        <is>
          <t>Termine per costituzione in giudizio</t>
        </is>
      </c>
      <c r="F16" s="2" t="inlineStr">
        <is>
          <t>Media</t>
        </is>
      </c>
      <c r="G16" s="2" t="inlineStr">
        <is>
          <t>No</t>
        </is>
      </c>
      <c r="H16" s="2" t="inlineStr"/>
    </row>
    <row r="17">
      <c r="A17" s="8" t="n">
        <v>46098.51526077663</v>
      </c>
      <c r="B17" s="2" t="inlineStr">
        <is>
          <t>Termine Risposta</t>
        </is>
      </c>
      <c r="C17" s="2" t="inlineStr">
        <is>
          <t>Luca Ferrari</t>
        </is>
      </c>
      <c r="D17" s="2" t="inlineStr">
        <is>
          <t>PL-2024-0010</t>
        </is>
      </c>
      <c r="E17" s="2" t="inlineStr">
        <is>
          <t>Deposito ricorso</t>
        </is>
      </c>
      <c r="F17" s="2" t="inlineStr">
        <is>
          <t>Alta</t>
        </is>
      </c>
      <c r="G17" s="2" t="inlineStr">
        <is>
          <t>No</t>
        </is>
      </c>
      <c r="H17" s="2" t="inlineStr"/>
    </row>
    <row r="18">
      <c r="A18" s="8" t="n">
        <v>46046.51526077977</v>
      </c>
      <c r="B18" s="2" t="inlineStr">
        <is>
          <t>Appello</t>
        </is>
      </c>
      <c r="C18" s="2" t="inlineStr">
        <is>
          <t>Valentina Greco</t>
        </is>
      </c>
      <c r="D18" s="2" t="inlineStr">
        <is>
          <t>PL-2024-0011</t>
        </is>
      </c>
      <c r="E18" s="2" t="inlineStr">
        <is>
          <t>Consultazione con cliente</t>
        </is>
      </c>
      <c r="F18" s="2" t="inlineStr">
        <is>
          <t>Media</t>
        </is>
      </c>
      <c r="G18" s="2" t="inlineStr">
        <is>
          <t>No</t>
        </is>
      </c>
      <c r="H18" s="2" t="inlineStr"/>
    </row>
    <row r="19">
      <c r="A19" s="8" t="n">
        <v>46096.51526078289</v>
      </c>
      <c r="B19" s="2" t="inlineStr">
        <is>
          <t>Appello</t>
        </is>
      </c>
      <c r="C19" s="2" t="inlineStr">
        <is>
          <t>Stefano Ricci</t>
        </is>
      </c>
      <c r="D19" s="2" t="inlineStr">
        <is>
          <t>PL-2024-0008</t>
        </is>
      </c>
      <c r="E19" s="2" t="inlineStr">
        <is>
          <t>Consultazione con cliente</t>
        </is>
      </c>
      <c r="F19" s="2" t="inlineStr">
        <is>
          <t>Media</t>
        </is>
      </c>
      <c r="G19" s="2" t="inlineStr">
        <is>
          <t>Sì</t>
        </is>
      </c>
      <c r="H19" s="2" t="inlineStr"/>
    </row>
    <row r="20">
      <c r="A20" s="8" t="n">
        <v>46050.51526078602</v>
      </c>
      <c r="B20" s="2" t="inlineStr">
        <is>
          <t>Deposito Atto</t>
        </is>
      </c>
      <c r="C20" s="2" t="inlineStr">
        <is>
          <t>Valentina Greco</t>
        </is>
      </c>
      <c r="D20" s="2" t="inlineStr">
        <is>
          <t>PL-2024-0014</t>
        </is>
      </c>
      <c r="E20" s="2" t="inlineStr">
        <is>
          <t>Scadenza pagamento fattura</t>
        </is>
      </c>
      <c r="F20" s="2" t="inlineStr">
        <is>
          <t>Bassa</t>
        </is>
      </c>
      <c r="G20" s="2" t="inlineStr">
        <is>
          <t>No</t>
        </is>
      </c>
      <c r="H20" s="2" t="inlineStr"/>
    </row>
    <row r="21">
      <c r="A21" s="8" t="n">
        <v>46058.51526078959</v>
      </c>
      <c r="B21" s="2" t="inlineStr">
        <is>
          <t>Scadenza Pagamento</t>
        </is>
      </c>
      <c r="C21" s="2" t="inlineStr">
        <is>
          <t>Francesca Romano</t>
        </is>
      </c>
      <c r="D21" s="2" t="inlineStr">
        <is>
          <t>PL-2024-0009</t>
        </is>
      </c>
      <c r="E21" s="2" t="inlineStr">
        <is>
          <t>Termine per costituzione in giudizio</t>
        </is>
      </c>
      <c r="F21" s="2" t="inlineStr">
        <is>
          <t>Alta</t>
        </is>
      </c>
      <c r="G21" s="2" t="inlineStr">
        <is>
          <t>No</t>
        </is>
      </c>
      <c r="H21" s="2" t="inlineStr"/>
    </row>
  </sheetData>
  <dataValidations count="2">
    <dataValidation sqref="F2:F100" showErrorMessage="1" showInputMessage="1" allowBlank="0" type="list">
      <formula1>"Alta,Media,Bassa"</formula1>
    </dataValidation>
    <dataValidation sqref="G2:G100" showErrorMessage="1" showInputMessage="1" allowBlank="0" type="list">
      <formula1>"Sì,No"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28"/>
  <sheetViews>
    <sheetView workbookViewId="0">
      <selection activeCell="A1" sqref="A1"/>
    </sheetView>
  </sheetViews>
  <sheetFormatPr baseColWidth="8" defaultRowHeight="15"/>
  <cols>
    <col width="80" customWidth="1" min="1" max="1"/>
    <col width="15" customWidth="1" min="2" max="2"/>
  </cols>
  <sheetData>
    <row r="1" ht="20" customHeight="1">
      <c r="A1" s="11" t="inlineStr">
        <is>
          <t>MODELLO GESTIONE STUDIO LEGALE</t>
        </is>
      </c>
      <c r="B1" s="12" t="inlineStr"/>
    </row>
    <row r="2" ht="20" customHeight="1">
      <c r="A2" s="12" t="inlineStr"/>
      <c r="B2" s="12" t="inlineStr"/>
    </row>
    <row r="3" ht="20" customHeight="1">
      <c r="A3" s="13" t="inlineStr">
        <is>
          <t>FOGLIO 'PRATICHE LEGALI':</t>
        </is>
      </c>
      <c r="B3" s="12" t="inlineStr"/>
    </row>
    <row r="4" ht="20" customHeight="1">
      <c r="A4" s="12" t="inlineStr">
        <is>
          <t>• Gestisci tutte le pratiche in corso</t>
        </is>
      </c>
      <c r="B4" s="12" t="inlineStr"/>
    </row>
    <row r="5" ht="20" customHeight="1">
      <c r="A5" s="12" t="inlineStr">
        <is>
          <t>• Inserisci numero pratica, cliente, tipo e dati principali</t>
        </is>
      </c>
      <c r="B5" s="12" t="inlineStr"/>
    </row>
    <row r="6" ht="20" customHeight="1">
      <c r="A6" s="12" t="inlineStr">
        <is>
          <t>• Le celle gialle sono da compilare, quelle bianche si calcolano automaticamente</t>
        </is>
      </c>
      <c r="B6" s="12" t="inlineStr"/>
    </row>
    <row r="7" ht="20" customHeight="1">
      <c r="A7" s="12" t="inlineStr">
        <is>
          <t>• Il totale fatturato viene calcolato: (Tariffa × Ore) + Spese</t>
        </is>
      </c>
      <c r="B7" s="12" t="inlineStr"/>
    </row>
    <row r="8" ht="20" customHeight="1">
      <c r="A8" s="12" t="inlineStr"/>
      <c r="B8" s="12" t="inlineStr"/>
    </row>
    <row r="9" ht="20" customHeight="1">
      <c r="A9" s="13" t="inlineStr">
        <is>
          <t>FOGLIO 'FATTURAZIONE':</t>
        </is>
      </c>
      <c r="B9" s="12" t="inlineStr"/>
    </row>
    <row r="10" ht="20" customHeight="1">
      <c r="A10" s="12" t="inlineStr">
        <is>
          <t>• Registra le fatture emesse ai clienti</t>
        </is>
      </c>
      <c r="B10" s="12" t="inlineStr"/>
    </row>
    <row r="11" ht="20" customHeight="1">
      <c r="A11" s="12" t="inlineStr">
        <is>
          <t>• IVA e Ritenuta si calcolano automaticamente</t>
        </is>
      </c>
      <c r="B11" s="12" t="inlineStr"/>
    </row>
    <row r="12" ht="20" customHeight="1">
      <c r="A12" s="12" t="inlineStr">
        <is>
          <t>• Monitora lo stato dei pagamenti</t>
        </is>
      </c>
      <c r="B12" s="12" t="inlineStr"/>
    </row>
    <row r="13" ht="20" customHeight="1">
      <c r="A13" s="12" t="inlineStr"/>
      <c r="B13" s="12" t="inlineStr"/>
    </row>
    <row r="14" ht="20" customHeight="1">
      <c r="A14" s="13" t="inlineStr">
        <is>
          <t>FOGLIO 'TIMESHEET ORARIO':</t>
        </is>
      </c>
      <c r="B14" s="12" t="inlineStr"/>
    </row>
    <row r="15" ht="20" customHeight="1">
      <c r="A15" s="12" t="inlineStr">
        <is>
          <t>• Traccia il tempo dedicato ad ogni pratica</t>
        </is>
      </c>
      <c r="B15" s="12" t="inlineStr"/>
    </row>
    <row r="16" ht="20" customHeight="1">
      <c r="A16" s="12" t="inlineStr">
        <is>
          <t>• Indica se l'attività è fatturabile o meno</t>
        </is>
      </c>
      <c r="B16" s="12" t="inlineStr"/>
    </row>
    <row r="17" ht="20" customHeight="1">
      <c r="A17" s="12" t="inlineStr">
        <is>
          <t>• L'importo viene calcolato automaticamente</t>
        </is>
      </c>
      <c r="B17" s="12" t="inlineStr"/>
    </row>
    <row r="18" ht="20" customHeight="1">
      <c r="A18" s="12" t="inlineStr"/>
      <c r="B18" s="12" t="inlineStr"/>
    </row>
    <row r="19" ht="20" customHeight="1">
      <c r="A19" s="13" t="inlineStr">
        <is>
          <t>FOGLIO 'SCADENZIARIO':</t>
        </is>
      </c>
      <c r="B19" s="12" t="inlineStr"/>
    </row>
    <row r="20" ht="20" customHeight="1">
      <c r="A20" s="12" t="inlineStr">
        <is>
          <t>• Tieni traccia di tutte le scadenze importanti</t>
        </is>
      </c>
      <c r="B20" s="12" t="inlineStr"/>
    </row>
    <row r="21" ht="20" customHeight="1">
      <c r="A21" s="12" t="inlineStr">
        <is>
          <t>• Assegna priorità (Alta/Media/Bassa)</t>
        </is>
      </c>
      <c r="B21" s="12" t="inlineStr"/>
    </row>
    <row r="22" ht="20" customHeight="1">
      <c r="A22" s="12" t="inlineStr">
        <is>
          <t>• Segna come completato quando fatto</t>
        </is>
      </c>
      <c r="B22" s="12" t="inlineStr"/>
    </row>
    <row r="23" ht="20" customHeight="1">
      <c r="A23" s="12" t="inlineStr"/>
      <c r="B23" s="12" t="inlineStr"/>
    </row>
    <row r="24" ht="20" customHeight="1">
      <c r="A24" s="13" t="inlineStr">
        <is>
          <t>CONSIGLI UTILI:</t>
        </is>
      </c>
      <c r="B24" s="12" t="inlineStr"/>
    </row>
    <row r="25" ht="20" customHeight="1">
      <c r="A25" s="12" t="inlineStr">
        <is>
          <t>• Aggiorna regolarmente il timesheet per non perdere ore fatturabili</t>
        </is>
      </c>
      <c r="B25" s="12" t="inlineStr"/>
    </row>
    <row r="26" ht="20" customHeight="1">
      <c r="A26" s="12" t="inlineStr">
        <is>
          <t>• Controlla lo scadenziario quotidianamente</t>
        </is>
      </c>
      <c r="B26" s="12" t="inlineStr"/>
    </row>
    <row r="27" ht="20" customHeight="1">
      <c r="A27" s="12" t="inlineStr">
        <is>
          <t>• Collega le pratiche alle fatture tramite il numero pratica</t>
        </is>
      </c>
      <c r="B27" s="12" t="inlineStr"/>
    </row>
    <row r="28" ht="20" customHeight="1">
      <c r="A28" s="12" t="inlineStr">
        <is>
          <t>• Usa i filtri di Excel per trovare rapidamente le informazioni</t>
        </is>
      </c>
      <c r="B28" s="12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2026-02-02T12:21:58Z</dcterms:created>
  <dcterms:modified xmlns:dcterms="http://purl.org/dc/terms/" xmlns:xsi="http://www.w3.org/2001/XMLSchema-instance" xsi:type="dcterms:W3CDTF">2026-02-02T12:21:58Z</dcterms:modified>
</cp:coreProperties>
</file>