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sta Paga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€#,##0.0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FFFFFF"/>
      <sz val="14"/>
    </font>
    <font>
      <name val="Calibri"/>
      <b val="1"/>
      <sz val="12"/>
    </font>
    <font>
      <name val="Calibri"/>
      <b val="1"/>
      <color rgb="001E3A8A"/>
      <sz val="14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  <fill>
      <patternFill patternType="solid">
        <fgColor rgb="0015803D"/>
        <bgColor rgb="0015803D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2" borderId="1" applyAlignment="1" pivotButton="0" quotePrefix="0" xfId="0">
      <alignment horizontal="center"/>
    </xf>
    <xf numFmtId="166" fontId="0" fillId="2" borderId="1" pivotButton="0" quotePrefix="0" xfId="0"/>
    <xf numFmtId="0" fontId="4" fillId="4" borderId="1" pivotButton="0" quotePrefix="0" xfId="0"/>
    <xf numFmtId="0" fontId="0" fillId="4" borderId="1" pivotButton="0" quotePrefix="0" xfId="0"/>
    <xf numFmtId="166" fontId="4" fillId="4" borderId="1" pivotButton="0" quotePrefix="0" xfId="0"/>
    <xf numFmtId="0" fontId="0" fillId="0" borderId="1" applyAlignment="1" pivotButton="0" quotePrefix="0" xfId="0">
      <alignment horizontal="center"/>
    </xf>
    <xf numFmtId="166" fontId="0" fillId="5" borderId="1" pivotButton="0" quotePrefix="0" xfId="0"/>
    <xf numFmtId="0" fontId="5" fillId="6" borderId="1" applyAlignment="1" pivotButton="0" quotePrefix="0" xfId="0">
      <alignment horizontal="center" vertical="center"/>
    </xf>
    <xf numFmtId="166" fontId="5" fillId="6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166" fontId="4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2" customWidth="1" min="4" max="4"/>
    <col width="18" customWidth="1" min="5" max="5"/>
    <col width="20" customWidth="1" min="6" max="6"/>
    <col width="12" customWidth="1" min="7" max="7"/>
    <col width="12" customWidth="1" min="8" max="8"/>
  </cols>
  <sheetData>
    <row r="1" ht="30" customHeight="1">
      <c r="A1" s="1" t="inlineStr">
        <is>
          <t>BUSTA PAGA</t>
        </is>
      </c>
    </row>
    <row r="3">
      <c r="A3" s="2" t="inlineStr">
        <is>
          <t>DATI AZIENDA</t>
        </is>
      </c>
    </row>
    <row r="4">
      <c r="A4" t="inlineStr">
        <is>
          <t>Ragione Sociale:</t>
        </is>
      </c>
      <c r="B4" s="3" t="inlineStr">
        <is>
          <t>Tecnologia Avanzata SPA</t>
        </is>
      </c>
      <c r="C4" s="4" t="n"/>
      <c r="D4" s="5" t="n"/>
      <c r="E4" t="inlineStr">
        <is>
          <t>P.IVA:</t>
        </is>
      </c>
      <c r="F4" s="3" t="inlineStr">
        <is>
          <t>12345678901</t>
        </is>
      </c>
      <c r="G4" s="4" t="n"/>
      <c r="H4" s="5" t="n"/>
    </row>
    <row r="5">
      <c r="A5" t="inlineStr">
        <is>
          <t>Indirizzo:</t>
        </is>
      </c>
      <c r="B5" s="3" t="inlineStr">
        <is>
          <t>Via Roma 123, Milano MI</t>
        </is>
      </c>
      <c r="C5" s="4" t="n"/>
      <c r="D5" s="5" t="n"/>
      <c r="E5" t="inlineStr">
        <is>
          <t>Matricola INPS:</t>
        </is>
      </c>
      <c r="F5" s="3" t="inlineStr">
        <is>
          <t>1234567890</t>
        </is>
      </c>
      <c r="G5" s="4" t="n"/>
      <c r="H5" s="5" t="n"/>
    </row>
    <row r="7">
      <c r="A7" s="2" t="inlineStr">
        <is>
          <t>DATI DIPENDENTE</t>
        </is>
      </c>
    </row>
    <row r="8">
      <c r="A8" t="inlineStr">
        <is>
          <t>Nome e Cognome:</t>
        </is>
      </c>
      <c r="B8" s="3" t="inlineStr">
        <is>
          <t>Marco Rossi</t>
        </is>
      </c>
      <c r="C8" s="4" t="n"/>
      <c r="D8" s="5" t="n"/>
      <c r="E8" t="inlineStr">
        <is>
          <t>Codice Fiscale:</t>
        </is>
      </c>
      <c r="F8" s="3" t="inlineStr">
        <is>
          <t>RSSMRC85M01H501Z</t>
        </is>
      </c>
      <c r="G8" s="4" t="n"/>
      <c r="H8" s="5" t="n"/>
    </row>
    <row r="9">
      <c r="A9" t="inlineStr">
        <is>
          <t>Qualifica:</t>
        </is>
      </c>
      <c r="B9" s="3" t="inlineStr">
        <is>
          <t>Impiegato</t>
        </is>
      </c>
      <c r="C9" s="4" t="n"/>
      <c r="D9" s="5" t="n"/>
      <c r="E9" t="inlineStr">
        <is>
          <t>Livello:</t>
        </is>
      </c>
      <c r="F9" s="3" t="inlineStr">
        <is>
          <t>3° livello</t>
        </is>
      </c>
      <c r="G9" s="4" t="n"/>
      <c r="H9" s="5" t="n"/>
    </row>
    <row r="10">
      <c r="A10" t="inlineStr">
        <is>
          <t>Data Assunzione:</t>
        </is>
      </c>
      <c r="B10" s="6" t="n">
        <v>43891</v>
      </c>
      <c r="C10" s="4" t="n"/>
      <c r="D10" s="5" t="n"/>
      <c r="E10" t="inlineStr">
        <is>
          <t>Mese di Riferimento:</t>
        </is>
      </c>
      <c r="F10" s="3" t="inlineStr">
        <is>
          <t>Dicembre 2024</t>
        </is>
      </c>
      <c r="G10" s="4" t="n"/>
      <c r="H10" s="5" t="n"/>
    </row>
    <row r="12">
      <c r="A12" s="2" t="inlineStr">
        <is>
          <t>COMPETENZE</t>
        </is>
      </c>
    </row>
    <row r="13">
      <c r="A13" s="7" t="inlineStr">
        <is>
          <t>Descrizione</t>
        </is>
      </c>
      <c r="B13" s="7" t="inlineStr">
        <is>
          <t>Giorni/Ore</t>
        </is>
      </c>
      <c r="C13" s="7" t="inlineStr">
        <is>
          <t>Importo</t>
        </is>
      </c>
    </row>
    <row r="14">
      <c r="A14" s="8" t="inlineStr">
        <is>
          <t>Stipendio Base</t>
        </is>
      </c>
      <c r="B14" s="9" t="inlineStr">
        <is>
          <t>30 gg</t>
        </is>
      </c>
      <c r="C14" s="10" t="n">
        <v>1800</v>
      </c>
    </row>
    <row r="15">
      <c r="A15" s="8" t="inlineStr">
        <is>
          <t>Scatti di Anzianità</t>
        </is>
      </c>
      <c r="B15" s="9" t="inlineStr"/>
      <c r="C15" s="10" t="n">
        <v>150</v>
      </c>
    </row>
    <row r="16">
      <c r="A16" s="8" t="inlineStr">
        <is>
          <t>Straordinari</t>
        </is>
      </c>
      <c r="B16" s="9" t="inlineStr">
        <is>
          <t>8 ore</t>
        </is>
      </c>
      <c r="C16" s="10" t="n">
        <v>120</v>
      </c>
    </row>
    <row r="17">
      <c r="A17" s="8" t="inlineStr">
        <is>
          <t>Indennità di Turno</t>
        </is>
      </c>
      <c r="B17" s="9" t="inlineStr"/>
      <c r="C17" s="10" t="n">
        <v>80</v>
      </c>
    </row>
    <row r="18">
      <c r="A18" s="8" t="inlineStr">
        <is>
          <t>Premio Produzione</t>
        </is>
      </c>
      <c r="B18" s="9" t="inlineStr"/>
      <c r="C18" s="10" t="n">
        <v>100</v>
      </c>
    </row>
    <row r="19">
      <c r="A19" s="11" t="inlineStr">
        <is>
          <t>TOTALE COMPETENZE</t>
        </is>
      </c>
      <c r="B19" s="12" t="n"/>
      <c r="C19" s="13">
        <f>SUM(C14:C18)</f>
        <v/>
      </c>
    </row>
    <row r="21">
      <c r="A21" s="2" t="inlineStr">
        <is>
          <t>TRATTENUTE</t>
        </is>
      </c>
    </row>
    <row r="22">
      <c r="A22" s="7" t="inlineStr">
        <is>
          <t>Descrizione</t>
        </is>
      </c>
      <c r="B22" s="7" t="inlineStr">
        <is>
          <t>%</t>
        </is>
      </c>
      <c r="C22" s="7" t="inlineStr">
        <is>
          <t>Importo</t>
        </is>
      </c>
    </row>
    <row r="23">
      <c r="A23" s="8" t="inlineStr">
        <is>
          <t>INPS Dipendente</t>
        </is>
      </c>
      <c r="B23" s="14" t="inlineStr">
        <is>
          <t>9.19%</t>
        </is>
      </c>
      <c r="C23" s="15">
        <f>C19*0.0919</f>
        <v/>
      </c>
    </row>
    <row r="24">
      <c r="A24" s="8" t="inlineStr">
        <is>
          <t>IRPEF</t>
        </is>
      </c>
      <c r="B24" s="14" t="inlineStr">
        <is>
          <t>23%</t>
        </is>
      </c>
      <c r="C24" s="15">
        <f>C19*0.23</f>
        <v/>
      </c>
    </row>
    <row r="25">
      <c r="A25" s="8" t="inlineStr">
        <is>
          <t>Addizionale Regionale</t>
        </is>
      </c>
      <c r="B25" s="14" t="inlineStr">
        <is>
          <t>1.73%</t>
        </is>
      </c>
      <c r="C25" s="15">
        <f>C19*0.0173</f>
        <v/>
      </c>
    </row>
    <row r="26">
      <c r="A26" s="8" t="inlineStr">
        <is>
          <t>Addizionale Comunale</t>
        </is>
      </c>
      <c r="B26" s="14" t="inlineStr">
        <is>
          <t>0.8%</t>
        </is>
      </c>
      <c r="C26" s="15">
        <f>C19*0.008</f>
        <v/>
      </c>
    </row>
    <row r="27">
      <c r="A27" s="11" t="inlineStr">
        <is>
          <t>TOTALE TRATTENUTE</t>
        </is>
      </c>
      <c r="B27" s="12" t="n"/>
      <c r="C27" s="13">
        <f>SUM(C23:C26)</f>
        <v/>
      </c>
    </row>
    <row r="29">
      <c r="A29" s="2" t="inlineStr">
        <is>
          <t>CONTRIBUTI A CARICO AZIENDA</t>
        </is>
      </c>
    </row>
    <row r="30">
      <c r="A30" s="7" t="inlineStr">
        <is>
          <t>Descrizione</t>
        </is>
      </c>
      <c r="B30" s="7" t="inlineStr">
        <is>
          <t>%</t>
        </is>
      </c>
      <c r="C30" s="7" t="inlineStr">
        <is>
          <t>Importo</t>
        </is>
      </c>
    </row>
    <row r="31">
      <c r="A31" s="8" t="inlineStr">
        <is>
          <t>INPS Azienda</t>
        </is>
      </c>
      <c r="B31" s="14" t="inlineStr">
        <is>
          <t>30%</t>
        </is>
      </c>
      <c r="C31" s="15">
        <f>C19*0.30</f>
        <v/>
      </c>
    </row>
    <row r="32">
      <c r="A32" s="8" t="inlineStr">
        <is>
          <t>INAIL</t>
        </is>
      </c>
      <c r="B32" s="14" t="inlineStr">
        <is>
          <t>3.5%</t>
        </is>
      </c>
      <c r="C32" s="15">
        <f>C19*0.035</f>
        <v/>
      </c>
    </row>
    <row r="33">
      <c r="A33" s="8" t="inlineStr">
        <is>
          <t>TFR</t>
        </is>
      </c>
      <c r="B33" s="14" t="inlineStr">
        <is>
          <t>6.91%</t>
        </is>
      </c>
      <c r="C33" s="15">
        <f>C19*0.0691</f>
        <v/>
      </c>
    </row>
    <row r="34">
      <c r="A34" s="11" t="inlineStr">
        <is>
          <t>TOTALE CONTRIBUTI AZIENDA</t>
        </is>
      </c>
      <c r="B34" s="12" t="n"/>
      <c r="C34" s="13">
        <f>SUM(C31:C33)</f>
        <v/>
      </c>
    </row>
    <row r="36">
      <c r="A36" s="16" t="inlineStr">
        <is>
          <t>NETTO DA PAGARE AL DIPENDENTE</t>
        </is>
      </c>
      <c r="B36" s="8" t="n"/>
      <c r="C36" s="17">
        <f>C19-C27</f>
        <v/>
      </c>
    </row>
    <row r="38">
      <c r="A38" s="18" t="inlineStr">
        <is>
          <t>COSTO TOTALE AZIENDA</t>
        </is>
      </c>
      <c r="B38" s="8" t="n"/>
      <c r="C38" s="19">
        <f>C19+C34</f>
        <v/>
      </c>
    </row>
  </sheetData>
  <mergeCells count="13">
    <mergeCell ref="A1:H1"/>
    <mergeCell ref="B4:D4"/>
    <mergeCell ref="F4:H4"/>
    <mergeCell ref="B5:D5"/>
    <mergeCell ref="F5:H5"/>
    <mergeCell ref="B8:D8"/>
    <mergeCell ref="F8:H8"/>
    <mergeCell ref="B9:D9"/>
    <mergeCell ref="F9:H9"/>
    <mergeCell ref="B10:D10"/>
    <mergeCell ref="F10:H10"/>
    <mergeCell ref="A36:B36"/>
    <mergeCell ref="A38:B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>
      <c r="A1" s="20" t="inlineStr">
        <is>
          <t>COME USARE QUESTO MODELLO DI BUSTA PAGA</t>
        </is>
      </c>
      <c r="B1" s="21" t="inlineStr"/>
    </row>
    <row r="2">
      <c r="A2" s="21" t="inlineStr"/>
      <c r="B2" s="21" t="inlineStr"/>
    </row>
    <row r="3">
      <c r="A3" s="21" t="inlineStr">
        <is>
          <t>1. CELLE GIALLE</t>
        </is>
      </c>
      <c r="B3" s="21" t="inlineStr">
        <is>
          <t>Sono le celle da compilare con i vostri dati</t>
        </is>
      </c>
    </row>
    <row r="4">
      <c r="A4" s="21" t="inlineStr"/>
      <c r="B4" s="21" t="inlineStr">
        <is>
          <t>Inserite i dati dell'azienda, del dipendente e gli importi delle competenze</t>
        </is>
      </c>
    </row>
    <row r="5">
      <c r="A5" s="21" t="inlineStr"/>
      <c r="B5" s="21" t="inlineStr"/>
    </row>
    <row r="6">
      <c r="A6" s="21" t="inlineStr">
        <is>
          <t>2. CELLE BIANCHE CON FORMULE</t>
        </is>
      </c>
      <c r="B6" s="21" t="inlineStr">
        <is>
          <t>NON modificare - contengono calcoli automatici</t>
        </is>
      </c>
    </row>
    <row r="7">
      <c r="A7" s="21" t="inlineStr"/>
      <c r="B7" s="21" t="inlineStr">
        <is>
          <t>Le trattenute e i contributi si calcolano automaticamente</t>
        </is>
      </c>
    </row>
    <row r="8">
      <c r="A8" s="21" t="inlineStr"/>
      <c r="B8" s="21" t="inlineStr"/>
    </row>
    <row r="9">
      <c r="A9" s="22" t="inlineStr">
        <is>
          <t>3. PERSONALIZZAZIONE</t>
        </is>
      </c>
      <c r="B9" s="21" t="inlineStr"/>
    </row>
    <row r="10">
      <c r="A10" s="21" t="inlineStr"/>
      <c r="B10" s="21" t="inlineStr">
        <is>
          <t>- Aggiungete o rimuovete voci di competenze secondo necessità</t>
        </is>
      </c>
    </row>
    <row r="11">
      <c r="A11" s="21" t="inlineStr"/>
      <c r="B11" s="21" t="inlineStr">
        <is>
          <t>- Modificate le percentuali delle trattenute se cambiano per legge</t>
        </is>
      </c>
    </row>
    <row r="12">
      <c r="A12" s="21" t="inlineStr"/>
      <c r="B12" s="21" t="inlineStr">
        <is>
          <t>- Adattate i contributi aziendali al vostro CCNL</t>
        </is>
      </c>
    </row>
    <row r="13">
      <c r="A13" s="21" t="inlineStr"/>
      <c r="B13" s="21" t="inlineStr"/>
    </row>
    <row r="14">
      <c r="A14" s="22" t="inlineStr">
        <is>
          <t>4. ATTENZIONE</t>
        </is>
      </c>
      <c r="B14" s="21" t="inlineStr"/>
    </row>
    <row r="15">
      <c r="A15" s="21" t="inlineStr"/>
      <c r="B15" s="21" t="inlineStr">
        <is>
          <t>Questo è un modello semplificato a scopo dimostrativo</t>
        </is>
      </c>
    </row>
    <row r="16">
      <c r="A16" s="21" t="inlineStr"/>
      <c r="B16" s="21" t="inlineStr">
        <is>
          <t>Le aliquote fiscali e contributive variano in base a:</t>
        </is>
      </c>
    </row>
    <row r="17">
      <c r="A17" s="21" t="inlineStr"/>
      <c r="B17" s="21" t="inlineStr">
        <is>
          <t xml:space="preserve">  - Reddito annuo del dipendente</t>
        </is>
      </c>
    </row>
    <row r="18">
      <c r="A18" s="21" t="inlineStr"/>
      <c r="B18" s="21" t="inlineStr">
        <is>
          <t xml:space="preserve">  - Detrazioni fiscali spettanti</t>
        </is>
      </c>
    </row>
    <row r="19">
      <c r="A19" s="21" t="inlineStr"/>
      <c r="B19" s="21" t="inlineStr">
        <is>
          <t xml:space="preserve">  - Settore lavorativo e CCNL applicato</t>
        </is>
      </c>
    </row>
    <row r="20">
      <c r="A20" s="21" t="inlineStr"/>
      <c r="B20" s="21" t="inlineStr">
        <is>
          <t xml:space="preserve">  - Regione e Comune di residenza</t>
        </is>
      </c>
    </row>
    <row r="21">
      <c r="A21" s="21" t="inlineStr"/>
      <c r="B21" s="21" t="inlineStr"/>
    </row>
    <row r="22">
      <c r="A22" s="21" t="inlineStr"/>
      <c r="B22" s="21" t="inlineStr">
        <is>
          <t>Per buste paga ufficiali, consultate sempre un commercialista</t>
        </is>
      </c>
    </row>
    <row r="23">
      <c r="A23" s="21" t="inlineStr"/>
      <c r="B23" s="21" t="inlineStr">
        <is>
          <t>o utilizzate un software paghe professionale certificato</t>
        </is>
      </c>
    </row>
    <row r="24">
      <c r="A24" s="21" t="inlineStr"/>
      <c r="B24" s="21" t="inlineStr"/>
    </row>
    <row r="25">
      <c r="A25" s="22" t="inlineStr">
        <is>
          <t>5. SUGGERIMENTI</t>
        </is>
      </c>
      <c r="B25" s="21" t="inlineStr"/>
    </row>
    <row r="26">
      <c r="A26" s="21" t="inlineStr"/>
      <c r="B26" s="21" t="inlineStr">
        <is>
          <t>- Salvate una copia vuota come modello</t>
        </is>
      </c>
    </row>
    <row r="27">
      <c r="A27" s="21" t="inlineStr"/>
      <c r="B27" s="21" t="inlineStr">
        <is>
          <t>- Create un file separato per ogni mese</t>
        </is>
      </c>
    </row>
    <row r="28">
      <c r="A28" s="21" t="inlineStr"/>
      <c r="B28" s="21" t="inlineStr">
        <is>
          <t>- Archiviate le buste paga per almeno 5 anni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2026-02-01T18:02:07Z</dcterms:created>
  <dcterms:modified xmlns:dcterms="http://purl.org/dc/terms/" xmlns:xsi="http://www.w3.org/2001/XMLSchema-instance" xsi:type="dcterms:W3CDTF">2026-02-01T18:02:07Z</dcterms:modified>
</cp:coreProperties>
</file>