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ati Immobile" sheetId="1" state="visible" r:id="rId1"/>
    <sheet xmlns:r="http://schemas.openxmlformats.org/officeDocument/2006/relationships" name="Scadenziario" sheetId="2" state="visible" r:id="rId2"/>
    <sheet xmlns:r="http://schemas.openxmlformats.org/officeDocument/2006/relationships" name="Spese Straordinarie" sheetId="3" state="visible" r:id="rId3"/>
    <sheet xmlns:r="http://schemas.openxmlformats.org/officeDocument/2006/relationships" name="Riepilogo Annuale" sheetId="4" state="visible" r:id="rId4"/>
    <sheet xmlns:r="http://schemas.openxmlformats.org/officeDocument/2006/relationships" name="Istruzioni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yyyy-mm-dd h:mm:ss"/>
    <numFmt numFmtId="165" formatCode="DD/MM/YYYY"/>
    <numFmt numFmtId="166" formatCode="#,##0.00 €"/>
  </numFmts>
  <fonts count="7">
    <font>
      <name val="Calibri"/>
      <family val="2"/>
      <color theme="1"/>
      <sz val="11"/>
      <scheme val="minor"/>
    </font>
    <font>
      <b val="1"/>
      <color rgb="001E3A8A"/>
      <sz val="14"/>
    </font>
    <font>
      <b val="1"/>
      <color rgb="00FFFFFF"/>
      <sz val="12"/>
    </font>
    <font>
      <b val="1"/>
    </font>
    <font>
      <b val="1"/>
      <color rgb="00FFFFFF"/>
      <sz val="11"/>
    </font>
    <font>
      <b val="1"/>
      <sz val="12"/>
    </font>
    <font>
      <b val="1"/>
      <color rgb="001E3A8A"/>
      <sz val="11"/>
    </font>
  </fonts>
  <fills count="6">
    <fill>
      <patternFill/>
    </fill>
    <fill>
      <patternFill patternType="gray125"/>
    </fill>
    <fill>
      <patternFill patternType="solid">
        <fgColor rgb="001E3A8A"/>
        <bgColor rgb="001E3A8A"/>
      </patternFill>
    </fill>
    <fill>
      <patternFill patternType="solid">
        <fgColor rgb="00FEF3C7"/>
        <bgColor rgb="00FEF3C7"/>
      </patternFill>
    </fill>
    <fill>
      <patternFill patternType="solid">
        <fgColor rgb="00DBEAFE"/>
        <bgColor rgb="00DBEAFE"/>
      </patternFill>
    </fill>
    <fill>
      <patternFill patternType="solid">
        <fgColor rgb="0086EFAC"/>
        <bgColor rgb="0086EFAC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26">
    <xf numFmtId="0" fontId="0" fillId="0" borderId="0" pivotButton="0" quotePrefix="0" xfId="0"/>
    <xf numFmtId="0" fontId="1" fillId="0" borderId="0" applyAlignment="1" pivotButton="0" quotePrefix="0" xfId="0">
      <alignment horizontal="center" vertical="center"/>
    </xf>
    <xf numFmtId="0" fontId="2" fillId="2" borderId="0" applyAlignment="1" pivotButton="0" quotePrefix="0" xfId="0">
      <alignment horizontal="center" vertical="center"/>
    </xf>
    <xf numFmtId="0" fontId="3" fillId="0" borderId="0" pivotButton="0" quotePrefix="0" xfId="0"/>
    <xf numFmtId="0" fontId="0" fillId="3" borderId="1" pivotButton="0" quotePrefix="0" xfId="0"/>
    <xf numFmtId="165" fontId="0" fillId="3" borderId="1" pivotButton="0" quotePrefix="0" xfId="0"/>
    <xf numFmtId="166" fontId="0" fillId="3" borderId="1" pivotButton="0" quotePrefix="0" xfId="0"/>
    <xf numFmtId="0" fontId="4" fillId="2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center" vertical="center"/>
    </xf>
    <xf numFmtId="165" fontId="0" fillId="0" borderId="1" applyAlignment="1" pivotButton="0" quotePrefix="0" xfId="0">
      <alignment horizontal="center" vertical="center"/>
    </xf>
    <xf numFmtId="166" fontId="0" fillId="0" borderId="1" applyAlignment="1" pivotButton="0" quotePrefix="0" xfId="0">
      <alignment horizontal="center" vertical="center"/>
    </xf>
    <xf numFmtId="0" fontId="0" fillId="3" borderId="1" applyAlignment="1" pivotButton="0" quotePrefix="0" xfId="0">
      <alignment horizontal="center" vertical="center"/>
    </xf>
    <xf numFmtId="166" fontId="0" fillId="3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166" fontId="3" fillId="4" borderId="1" applyAlignment="1" pivotButton="0" quotePrefix="0" xfId="0">
      <alignment horizontal="center" vertical="center"/>
    </xf>
    <xf numFmtId="165" fontId="0" fillId="0" borderId="1" applyAlignment="1" pivotButton="0" quotePrefix="0" xfId="0">
      <alignment horizontal="left" vertical="center"/>
    </xf>
    <xf numFmtId="0" fontId="0" fillId="0" borderId="1" applyAlignment="1" pivotButton="0" quotePrefix="0" xfId="0">
      <alignment horizontal="left" vertical="center"/>
    </xf>
    <xf numFmtId="166" fontId="0" fillId="0" borderId="1" applyAlignment="1" pivotButton="0" quotePrefix="0" xfId="0">
      <alignment horizontal="left" vertical="center"/>
    </xf>
    <xf numFmtId="166" fontId="3" fillId="4" borderId="1" pivotButton="0" quotePrefix="0" xfId="0"/>
    <xf numFmtId="0" fontId="3" fillId="0" borderId="1" pivotButton="0" quotePrefix="0" xfId="0"/>
    <xf numFmtId="166" fontId="0" fillId="0" borderId="1" pivotButton="0" quotePrefix="0" xfId="0"/>
    <xf numFmtId="0" fontId="0" fillId="0" borderId="1" pivotButton="0" quotePrefix="0" xfId="0"/>
    <xf numFmtId="0" fontId="3" fillId="2" borderId="1" applyAlignment="1" pivotButton="0" quotePrefix="0" xfId="0">
      <alignment horizontal="center" vertical="center"/>
    </xf>
    <xf numFmtId="166" fontId="5" fillId="5" borderId="1" pivotButton="0" quotePrefix="0" xfId="0"/>
    <xf numFmtId="0" fontId="0" fillId="0" borderId="0" applyAlignment="1" pivotButton="0" quotePrefix="0" xfId="0">
      <alignment horizontal="left" vertical="center"/>
    </xf>
    <xf numFmtId="0" fontId="6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styles" Target="styles.xml" Id="rId6"/><Relationship Type="http://schemas.openxmlformats.org/officeDocument/2006/relationships/theme" Target="theme/theme1.xml" Id="rId7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23"/>
  <sheetViews>
    <sheetView workbookViewId="0">
      <selection activeCell="A1" sqref="A1"/>
    </sheetView>
  </sheetViews>
  <sheetFormatPr baseColWidth="8" defaultRowHeight="15"/>
  <cols>
    <col width="22" customWidth="1" min="1" max="1"/>
    <col width="30" customWidth="1" min="2" max="2"/>
    <col width="15" customWidth="1" min="3" max="3"/>
  </cols>
  <sheetData>
    <row r="1">
      <c r="A1" s="1" t="inlineStr">
        <is>
          <t>GESTIONE AFFITTO - DATI IMMOBILE E INQUILINO</t>
        </is>
      </c>
    </row>
    <row r="3">
      <c r="A3" s="2" t="inlineStr">
        <is>
          <t>DATI IMMOBILE</t>
        </is>
      </c>
    </row>
    <row r="4">
      <c r="A4" s="3" t="inlineStr">
        <is>
          <t>Indirizzo:</t>
        </is>
      </c>
      <c r="B4" s="4" t="inlineStr">
        <is>
          <t>Via Giuseppe Verdi, 45</t>
        </is>
      </c>
    </row>
    <row r="5">
      <c r="A5" s="3" t="inlineStr">
        <is>
          <t>Città:</t>
        </is>
      </c>
      <c r="B5" s="4" t="inlineStr">
        <is>
          <t>Milano</t>
        </is>
      </c>
    </row>
    <row r="6">
      <c r="A6" s="3" t="inlineStr">
        <is>
          <t>CAP:</t>
        </is>
      </c>
      <c r="B6" s="4" t="inlineStr">
        <is>
          <t>20100</t>
        </is>
      </c>
    </row>
    <row r="7">
      <c r="A7" s="3" t="inlineStr">
        <is>
          <t>Tipo immobile:</t>
        </is>
      </c>
      <c r="B7" s="4" t="inlineStr">
        <is>
          <t>Appartamento</t>
        </is>
      </c>
    </row>
    <row r="8">
      <c r="A8" s="3" t="inlineStr">
        <is>
          <t>Mq:</t>
        </is>
      </c>
      <c r="B8" s="4" t="n">
        <v>85</v>
      </c>
    </row>
    <row r="9">
      <c r="A9" s="3" t="inlineStr">
        <is>
          <t>Locali:</t>
        </is>
      </c>
      <c r="B9" s="4" t="n">
        <v>3</v>
      </c>
    </row>
    <row r="11">
      <c r="A11" s="2" t="inlineStr">
        <is>
          <t>DATI INQUILINO</t>
        </is>
      </c>
    </row>
    <row r="12">
      <c r="A12" s="3" t="inlineStr">
        <is>
          <t>Nome e Cognome:</t>
        </is>
      </c>
      <c r="B12" s="4" t="inlineStr">
        <is>
          <t>Marco Rossi</t>
        </is>
      </c>
    </row>
    <row r="13">
      <c r="A13" s="3" t="inlineStr">
        <is>
          <t>Codice Fiscale:</t>
        </is>
      </c>
      <c r="B13" s="4" t="inlineStr">
        <is>
          <t>RSSMRC85M15F205Z</t>
        </is>
      </c>
    </row>
    <row r="14">
      <c r="A14" s="3" t="inlineStr">
        <is>
          <t>Telefono:</t>
        </is>
      </c>
      <c r="B14" s="4" t="inlineStr">
        <is>
          <t>335 1234567</t>
        </is>
      </c>
    </row>
    <row r="15">
      <c r="A15" s="3" t="inlineStr">
        <is>
          <t>Email:</t>
        </is>
      </c>
      <c r="B15" s="4" t="inlineStr">
        <is>
          <t>marco.rossi@email.it</t>
        </is>
      </c>
    </row>
    <row r="17">
      <c r="A17" s="2" t="inlineStr">
        <is>
          <t>DATI CONTRATTO</t>
        </is>
      </c>
    </row>
    <row r="18">
      <c r="A18" s="3" t="inlineStr">
        <is>
          <t>Data inizio:</t>
        </is>
      </c>
      <c r="B18" s="5" t="n">
        <v>45292</v>
      </c>
    </row>
    <row r="19">
      <c r="A19" s="3" t="inlineStr">
        <is>
          <t>Data fine:</t>
        </is>
      </c>
      <c r="B19" s="5" t="n">
        <v>46752</v>
      </c>
    </row>
    <row r="20">
      <c r="A20" s="3" t="inlineStr">
        <is>
          <t>Durata (anni):</t>
        </is>
      </c>
      <c r="B20" s="4" t="inlineStr">
        <is>
          <t>4+4</t>
        </is>
      </c>
    </row>
    <row r="21">
      <c r="A21" s="3" t="inlineStr">
        <is>
          <t>Canone mensile:</t>
        </is>
      </c>
      <c r="B21" s="6" t="n">
        <v>850</v>
      </c>
    </row>
    <row r="22">
      <c r="A22" s="3" t="inlineStr">
        <is>
          <t>Spese condominiali:</t>
        </is>
      </c>
      <c r="B22" s="6" t="n">
        <v>80</v>
      </c>
    </row>
    <row r="23">
      <c r="A23" s="3" t="inlineStr">
        <is>
          <t>Deposito cauzionale:</t>
        </is>
      </c>
      <c r="B23" s="6" t="n">
        <v>2550</v>
      </c>
    </row>
  </sheetData>
  <mergeCells count="4">
    <mergeCell ref="A1:F1"/>
    <mergeCell ref="A3:C3"/>
    <mergeCell ref="A11:C11"/>
    <mergeCell ref="A17:C17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H16"/>
  <sheetViews>
    <sheetView workbookViewId="0">
      <selection activeCell="A1" sqref="A1"/>
    </sheetView>
  </sheetViews>
  <sheetFormatPr baseColWidth="8" defaultRowHeight="15"/>
  <cols>
    <col width="16" customWidth="1" min="1" max="1"/>
    <col width="13" customWidth="1" min="2" max="2"/>
    <col width="13" customWidth="1" min="3" max="3"/>
    <col width="13" customWidth="1" min="4" max="4"/>
    <col width="14" customWidth="1" min="5" max="5"/>
    <col width="15" customWidth="1" min="6" max="6"/>
    <col width="15" customWidth="1" min="7" max="7"/>
    <col width="12" customWidth="1" min="8" max="8"/>
  </cols>
  <sheetData>
    <row r="1">
      <c r="A1" s="1" t="inlineStr">
        <is>
          <t>SCADENZIARIO PAGAMENTI AFFITTO</t>
        </is>
      </c>
    </row>
    <row r="3">
      <c r="A3" s="7" t="inlineStr">
        <is>
          <t>Mese/Anno</t>
        </is>
      </c>
      <c r="B3" s="7" t="inlineStr">
        <is>
          <t>Scadenza</t>
        </is>
      </c>
      <c r="C3" s="7" t="inlineStr">
        <is>
          <t>Canone</t>
        </is>
      </c>
      <c r="D3" s="7" t="inlineStr">
        <is>
          <t>Spese Cond.</t>
        </is>
      </c>
      <c r="E3" s="7" t="inlineStr">
        <is>
          <t>Totale Dovuto</t>
        </is>
      </c>
      <c r="F3" s="7" t="inlineStr">
        <is>
          <t>Data Pagamento</t>
        </is>
      </c>
      <c r="G3" s="7" t="inlineStr">
        <is>
          <t>Importo Pagato</t>
        </is>
      </c>
      <c r="H3" s="7" t="inlineStr">
        <is>
          <t>Stato</t>
        </is>
      </c>
    </row>
    <row r="4">
      <c r="A4" s="8" t="inlineStr">
        <is>
          <t>Gennaio 2024</t>
        </is>
      </c>
      <c r="B4" s="9" t="n">
        <v>45296</v>
      </c>
      <c r="C4" s="10" t="n">
        <v>850</v>
      </c>
      <c r="D4" s="10" t="n">
        <v>80</v>
      </c>
      <c r="E4" s="10">
        <f>C4+D4</f>
        <v/>
      </c>
      <c r="F4" s="9" t="n">
        <v>45297</v>
      </c>
      <c r="G4" s="10" t="n">
        <v>930</v>
      </c>
      <c r="H4" s="8">
        <f>IF(G4&gt;=E4,"Pagato","Parziale")</f>
        <v/>
      </c>
    </row>
    <row r="5">
      <c r="A5" s="8" t="inlineStr">
        <is>
          <t>Febbraio 2024</t>
        </is>
      </c>
      <c r="B5" s="9" t="n">
        <v>45326</v>
      </c>
      <c r="C5" s="10" t="n">
        <v>850</v>
      </c>
      <c r="D5" s="10" t="n">
        <v>80</v>
      </c>
      <c r="E5" s="10">
        <f>C5+D5</f>
        <v/>
      </c>
      <c r="F5" s="9" t="n">
        <v>45329</v>
      </c>
      <c r="G5" s="10" t="n">
        <v>930</v>
      </c>
      <c r="H5" s="8">
        <f>IF(G5&gt;=E5,"Pagato","Parziale")</f>
        <v/>
      </c>
    </row>
    <row r="6">
      <c r="A6" s="8" t="inlineStr">
        <is>
          <t>Marzo 2024</t>
        </is>
      </c>
      <c r="B6" s="9" t="n">
        <v>45356</v>
      </c>
      <c r="C6" s="10" t="n">
        <v>850</v>
      </c>
      <c r="D6" s="10" t="n">
        <v>80</v>
      </c>
      <c r="E6" s="10">
        <f>C6+D6</f>
        <v/>
      </c>
      <c r="F6" s="9" t="n">
        <v>45357</v>
      </c>
      <c r="G6" s="10" t="n">
        <v>930</v>
      </c>
      <c r="H6" s="8">
        <f>IF(G6&gt;=E6,"Pagato","Parziale")</f>
        <v/>
      </c>
    </row>
    <row r="7">
      <c r="A7" s="8" t="inlineStr">
        <is>
          <t>Aprile 2024</t>
        </is>
      </c>
      <c r="B7" s="9" t="n">
        <v>45386</v>
      </c>
      <c r="C7" s="10" t="n">
        <v>850</v>
      </c>
      <c r="D7" s="10" t="n">
        <v>80</v>
      </c>
      <c r="E7" s="10">
        <f>C7+D7</f>
        <v/>
      </c>
      <c r="F7" s="9" t="n">
        <v>45387</v>
      </c>
      <c r="G7" s="10" t="n">
        <v>930</v>
      </c>
      <c r="H7" s="8">
        <f>IF(G7&gt;=E7,"Pagato","Parziale")</f>
        <v/>
      </c>
    </row>
    <row r="8">
      <c r="A8" s="8" t="inlineStr">
        <is>
          <t>Maggio 2024</t>
        </is>
      </c>
      <c r="B8" s="9" t="n">
        <v>45416</v>
      </c>
      <c r="C8" s="10" t="n">
        <v>850</v>
      </c>
      <c r="D8" s="10" t="n">
        <v>80</v>
      </c>
      <c r="E8" s="10">
        <f>C8+D8</f>
        <v/>
      </c>
      <c r="F8" s="9" t="n">
        <v>45414</v>
      </c>
      <c r="G8" s="10" t="n">
        <v>930</v>
      </c>
      <c r="H8" s="8">
        <f>IF(G8&gt;=E8,"Pagato","Parziale")</f>
        <v/>
      </c>
    </row>
    <row r="9">
      <c r="A9" s="8" t="inlineStr">
        <is>
          <t>Giugno 2024</t>
        </is>
      </c>
      <c r="B9" s="9" t="n">
        <v>45446</v>
      </c>
      <c r="C9" s="10" t="n">
        <v>850</v>
      </c>
      <c r="D9" s="10" t="n">
        <v>80</v>
      </c>
      <c r="E9" s="10">
        <f>C9+D9</f>
        <v/>
      </c>
      <c r="F9" s="9" t="n">
        <v>45447</v>
      </c>
      <c r="G9" s="10" t="n">
        <v>930</v>
      </c>
      <c r="H9" s="8">
        <f>IF(G9&gt;=E9,"Pagato","Parziale")</f>
        <v/>
      </c>
    </row>
    <row r="10">
      <c r="A10" s="8" t="inlineStr">
        <is>
          <t>Luglio 2024</t>
        </is>
      </c>
      <c r="B10" s="9" t="n">
        <v>45476</v>
      </c>
      <c r="C10" s="10" t="n">
        <v>850</v>
      </c>
      <c r="D10" s="10" t="n">
        <v>80</v>
      </c>
      <c r="E10" s="10">
        <f>C10+D10</f>
        <v/>
      </c>
      <c r="F10" s="9" t="n">
        <v>45474</v>
      </c>
      <c r="G10" s="10" t="n">
        <v>930</v>
      </c>
      <c r="H10" s="8">
        <f>IF(G10&gt;=E10,"Pagato","Parziale")</f>
        <v/>
      </c>
    </row>
    <row r="11">
      <c r="A11" s="8" t="inlineStr">
        <is>
          <t>Agosto 2024</t>
        </is>
      </c>
      <c r="B11" s="9" t="n">
        <v>45506</v>
      </c>
      <c r="C11" s="10" t="n">
        <v>850</v>
      </c>
      <c r="D11" s="10" t="n">
        <v>80</v>
      </c>
      <c r="E11" s="10">
        <f>C11+D11</f>
        <v/>
      </c>
      <c r="F11" s="9" t="n">
        <v>45508</v>
      </c>
      <c r="G11" s="10" t="n">
        <v>930</v>
      </c>
      <c r="H11" s="8">
        <f>IF(G11&gt;=E11,"Pagato","Parziale")</f>
        <v/>
      </c>
    </row>
    <row r="12">
      <c r="A12" s="8" t="inlineStr">
        <is>
          <t>Settembre 2024</t>
        </is>
      </c>
      <c r="B12" s="9" t="n">
        <v>45536</v>
      </c>
      <c r="C12" s="10" t="n">
        <v>850</v>
      </c>
      <c r="D12" s="10" t="n">
        <v>80</v>
      </c>
      <c r="E12" s="10">
        <f>C12+D12</f>
        <v/>
      </c>
      <c r="F12" s="11" t="n"/>
      <c r="G12" s="12" t="n"/>
      <c r="H12" s="8">
        <f>IF(G12="","Da Pagare",IF(G12&gt;=E12,"Pagato","Parziale"))</f>
        <v/>
      </c>
    </row>
    <row r="13">
      <c r="A13" s="8" t="inlineStr">
        <is>
          <t>Ottobre 2024</t>
        </is>
      </c>
      <c r="B13" s="9" t="n">
        <v>45566</v>
      </c>
      <c r="C13" s="10" t="n">
        <v>850</v>
      </c>
      <c r="D13" s="10" t="n">
        <v>80</v>
      </c>
      <c r="E13" s="10">
        <f>C13+D13</f>
        <v/>
      </c>
      <c r="F13" s="11" t="n"/>
      <c r="G13" s="12" t="n"/>
      <c r="H13" s="8">
        <f>IF(G13="","Da Pagare",IF(G13&gt;=E13,"Pagato","Parziale"))</f>
        <v/>
      </c>
    </row>
    <row r="14">
      <c r="A14" s="8" t="inlineStr">
        <is>
          <t>Novembre 2024</t>
        </is>
      </c>
      <c r="B14" s="9" t="n">
        <v>45596</v>
      </c>
      <c r="C14" s="10" t="n">
        <v>850</v>
      </c>
      <c r="D14" s="10" t="n">
        <v>80</v>
      </c>
      <c r="E14" s="10">
        <f>C14+D14</f>
        <v/>
      </c>
      <c r="F14" s="11" t="n"/>
      <c r="G14" s="12" t="n"/>
      <c r="H14" s="8">
        <f>IF(G14="","Da Pagare",IF(G14&gt;=E14,"Pagato","Parziale"))</f>
        <v/>
      </c>
    </row>
    <row r="15">
      <c r="A15" s="8" t="inlineStr">
        <is>
          <t>Dicembre 2024</t>
        </is>
      </c>
      <c r="B15" s="9" t="n">
        <v>45626</v>
      </c>
      <c r="C15" s="10" t="n">
        <v>850</v>
      </c>
      <c r="D15" s="10" t="n">
        <v>80</v>
      </c>
      <c r="E15" s="10">
        <f>C15+D15</f>
        <v/>
      </c>
      <c r="F15" s="11" t="n"/>
      <c r="G15" s="12" t="n"/>
      <c r="H15" s="8">
        <f>IF(G15="","Da Pagare",IF(G15&gt;=E15,"Pagato","Parziale"))</f>
        <v/>
      </c>
    </row>
    <row r="16">
      <c r="A16" s="13" t="inlineStr">
        <is>
          <t>TOTALI</t>
        </is>
      </c>
      <c r="B16" s="13" t="n"/>
      <c r="C16" s="14">
        <f>SUM(C4:C15)</f>
        <v/>
      </c>
      <c r="D16" s="14">
        <f>SUM(D4:D15)</f>
        <v/>
      </c>
      <c r="E16" s="14">
        <f>SUM(E4:E15)</f>
        <v/>
      </c>
      <c r="F16" s="13" t="n"/>
      <c r="G16" s="14">
        <f>SUM(G4:G15)</f>
        <v/>
      </c>
      <c r="H16" s="13" t="n"/>
    </row>
  </sheetData>
  <mergeCells count="1">
    <mergeCell ref="A1:H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6"/>
  <sheetViews>
    <sheetView workbookViewId="0">
      <selection activeCell="A1" sqref="A1"/>
    </sheetView>
  </sheetViews>
  <sheetFormatPr baseColWidth="8" defaultRowHeight="15"/>
  <cols>
    <col width="13" customWidth="1" min="1" max="1"/>
    <col width="16" customWidth="1" min="2" max="2"/>
    <col width="30" customWidth="1" min="3" max="3"/>
    <col width="13" customWidth="1" min="4" max="4"/>
    <col width="14" customWidth="1" min="5" max="5"/>
    <col width="12" customWidth="1" min="6" max="6"/>
    <col width="25" customWidth="1" min="7" max="7"/>
  </cols>
  <sheetData>
    <row r="1">
      <c r="A1" s="1" t="inlineStr">
        <is>
          <t>REGISTRO SPESE STRAORDINARIE E MANUTENZIONI</t>
        </is>
      </c>
    </row>
    <row r="3">
      <c r="A3" s="7" t="inlineStr">
        <is>
          <t>Data</t>
        </is>
      </c>
      <c r="B3" s="7" t="inlineStr">
        <is>
          <t>Tipo Spesa</t>
        </is>
      </c>
      <c r="C3" s="7" t="inlineStr">
        <is>
          <t>Descrizione</t>
        </is>
      </c>
      <c r="D3" s="7" t="inlineStr">
        <is>
          <t>Importo</t>
        </is>
      </c>
      <c r="E3" s="7" t="inlineStr">
        <is>
          <t>A carico di</t>
        </is>
      </c>
      <c r="F3" s="7" t="inlineStr">
        <is>
          <t>Rimborsato</t>
        </is>
      </c>
      <c r="G3" s="7" t="inlineStr">
        <is>
          <t>Note</t>
        </is>
      </c>
    </row>
    <row r="4">
      <c r="A4" s="15" t="n">
        <v>45337</v>
      </c>
      <c r="B4" s="16" t="inlineStr">
        <is>
          <t>Manutenzione</t>
        </is>
      </c>
      <c r="C4" s="16" t="inlineStr">
        <is>
          <t>Riparazione caldaia</t>
        </is>
      </c>
      <c r="D4" s="17" t="n">
        <v>180</v>
      </c>
      <c r="E4" s="16" t="inlineStr">
        <is>
          <t>Proprietario</t>
        </is>
      </c>
      <c r="F4" s="16" t="inlineStr">
        <is>
          <t>No</t>
        </is>
      </c>
      <c r="G4" s="16" t="inlineStr">
        <is>
          <t>Intervento urgente</t>
        </is>
      </c>
    </row>
    <row r="5">
      <c r="A5" s="15" t="n">
        <v>45361</v>
      </c>
      <c r="B5" s="16" t="inlineStr">
        <is>
          <t>Manutenzione</t>
        </is>
      </c>
      <c r="C5" s="16" t="inlineStr">
        <is>
          <t>Sostituzione rubinetto cucina</t>
        </is>
      </c>
      <c r="D5" s="17" t="n">
        <v>65</v>
      </c>
      <c r="E5" s="16" t="inlineStr">
        <is>
          <t>Inquilino</t>
        </is>
      </c>
      <c r="F5" s="16" t="inlineStr">
        <is>
          <t>Sì</t>
        </is>
      </c>
      <c r="G5" s="16" t="inlineStr"/>
    </row>
    <row r="6">
      <c r="A6" s="15" t="n">
        <v>45387</v>
      </c>
      <c r="B6" s="16" t="inlineStr">
        <is>
          <t>Condominio</t>
        </is>
      </c>
      <c r="C6" s="16" t="inlineStr">
        <is>
          <t>Quote straordinarie ascensore</t>
        </is>
      </c>
      <c r="D6" s="17" t="n">
        <v>320</v>
      </c>
      <c r="E6" s="16" t="inlineStr">
        <is>
          <t>Proprietario</t>
        </is>
      </c>
      <c r="F6" s="16" t="inlineStr">
        <is>
          <t>No</t>
        </is>
      </c>
      <c r="G6" s="16" t="inlineStr">
        <is>
          <t>Delibera assemblea</t>
        </is>
      </c>
    </row>
    <row r="7">
      <c r="A7" s="15" t="n">
        <v>45432</v>
      </c>
      <c r="B7" s="16" t="inlineStr">
        <is>
          <t>Utenze</t>
        </is>
      </c>
      <c r="C7" s="16" t="inlineStr">
        <is>
          <t>Riattivazione gas</t>
        </is>
      </c>
      <c r="D7" s="17" t="n">
        <v>45</v>
      </c>
      <c r="E7" s="16" t="inlineStr">
        <is>
          <t>Inquilino</t>
        </is>
      </c>
      <c r="F7" s="16" t="inlineStr">
        <is>
          <t>No</t>
        </is>
      </c>
      <c r="G7" s="16" t="inlineStr"/>
    </row>
    <row r="8">
      <c r="A8" s="15" t="n">
        <v>45481</v>
      </c>
      <c r="B8" s="16" t="inlineStr">
        <is>
          <t>Manutenzione</t>
        </is>
      </c>
      <c r="C8" s="16" t="inlineStr">
        <is>
          <t>Tinteggiatura pareti</t>
        </is>
      </c>
      <c r="D8" s="17" t="n">
        <v>450</v>
      </c>
      <c r="E8" s="16" t="inlineStr">
        <is>
          <t>Inquilino</t>
        </is>
      </c>
      <c r="F8" s="16" t="inlineStr">
        <is>
          <t>No</t>
        </is>
      </c>
      <c r="G8" s="16" t="inlineStr">
        <is>
          <t>Personalizzazione</t>
        </is>
      </c>
    </row>
    <row r="9">
      <c r="A9" s="4" t="n"/>
      <c r="B9" s="4" t="n"/>
      <c r="C9" s="4" t="n"/>
      <c r="D9" s="4" t="n"/>
      <c r="E9" s="4" t="n"/>
      <c r="F9" s="4" t="n"/>
      <c r="G9" s="4" t="n"/>
    </row>
    <row r="10">
      <c r="A10" s="4" t="n"/>
      <c r="B10" s="4" t="n"/>
      <c r="C10" s="4" t="n"/>
      <c r="D10" s="4" t="n"/>
      <c r="E10" s="4" t="n"/>
      <c r="F10" s="4" t="n"/>
      <c r="G10" s="4" t="n"/>
    </row>
    <row r="11">
      <c r="A11" s="4" t="n"/>
      <c r="B11" s="4" t="n"/>
      <c r="C11" s="4" t="n"/>
      <c r="D11" s="4" t="n"/>
      <c r="E11" s="4" t="n"/>
      <c r="F11" s="4" t="n"/>
      <c r="G11" s="4" t="n"/>
    </row>
    <row r="12">
      <c r="A12" s="4" t="n"/>
      <c r="B12" s="4" t="n"/>
      <c r="C12" s="4" t="n"/>
      <c r="D12" s="4" t="n"/>
      <c r="E12" s="4" t="n"/>
      <c r="F12" s="4" t="n"/>
      <c r="G12" s="4" t="n"/>
    </row>
    <row r="13">
      <c r="A13" s="4" t="n"/>
      <c r="B13" s="4" t="n"/>
      <c r="C13" s="4" t="n"/>
      <c r="D13" s="4" t="n"/>
      <c r="E13" s="4" t="n"/>
      <c r="F13" s="4" t="n"/>
      <c r="G13" s="4" t="n"/>
    </row>
    <row r="14">
      <c r="A14" s="4" t="n"/>
      <c r="B14" s="4" t="n"/>
      <c r="C14" s="4" t="n"/>
      <c r="D14" s="4" t="n"/>
      <c r="E14" s="4" t="n"/>
      <c r="F14" s="4" t="n"/>
      <c r="G14" s="4" t="n"/>
    </row>
    <row r="16">
      <c r="A16" s="3" t="inlineStr">
        <is>
          <t>TOTALE SPESE</t>
        </is>
      </c>
      <c r="D16" s="18">
        <f>SUM(D4:D14)</f>
        <v/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D16"/>
  <sheetViews>
    <sheetView workbookViewId="0">
      <selection activeCell="A1" sqref="A1"/>
    </sheetView>
  </sheetViews>
  <sheetFormatPr baseColWidth="8" defaultRowHeight="15"/>
  <cols>
    <col width="28" customWidth="1" min="1" max="1"/>
    <col width="18" customWidth="1" min="2" max="2"/>
  </cols>
  <sheetData>
    <row r="1">
      <c r="A1" s="1" t="inlineStr">
        <is>
          <t>RIEPILOGO ANNUALE 2024</t>
        </is>
      </c>
    </row>
    <row r="3">
      <c r="A3" s="7" t="inlineStr">
        <is>
          <t>ENTRATE</t>
        </is>
      </c>
    </row>
    <row r="4">
      <c r="A4" s="19" t="inlineStr">
        <is>
          <t>Canoni incassati:</t>
        </is>
      </c>
      <c r="B4" s="20">
        <f>Scadenziario!G16</f>
        <v/>
      </c>
    </row>
    <row r="5">
      <c r="A5" s="19" t="inlineStr">
        <is>
          <t>Deposito cauzionale:</t>
        </is>
      </c>
      <c r="B5" s="20" t="n">
        <v>2550</v>
      </c>
    </row>
    <row r="6">
      <c r="A6" s="19" t="inlineStr">
        <is>
          <t>Totale Entrate:</t>
        </is>
      </c>
      <c r="B6" s="18">
        <f>B4+B5</f>
        <v/>
      </c>
    </row>
    <row r="7">
      <c r="A7" s="19" t="n"/>
      <c r="B7" s="21" t="n"/>
    </row>
    <row r="8">
      <c r="A8" s="22" t="inlineStr">
        <is>
          <t>USCITE</t>
        </is>
      </c>
      <c r="B8" s="21" t="n"/>
    </row>
    <row r="9">
      <c r="A9" s="19" t="inlineStr">
        <is>
          <t>IMU:</t>
        </is>
      </c>
      <c r="B9" s="6" t="n">
        <v>980</v>
      </c>
    </row>
    <row r="10">
      <c r="A10" s="19" t="inlineStr">
        <is>
          <t>TARI:</t>
        </is>
      </c>
      <c r="B10" s="6" t="n">
        <v>245</v>
      </c>
    </row>
    <row r="11">
      <c r="A11" s="19" t="inlineStr">
        <is>
          <t>Assicurazione immobile:</t>
        </is>
      </c>
      <c r="B11" s="6" t="n">
        <v>320</v>
      </c>
    </row>
    <row r="12">
      <c r="A12" s="19" t="inlineStr">
        <is>
          <t>Spese straordinarie proprietario:</t>
        </is>
      </c>
      <c r="B12" s="6" t="n">
        <v>500</v>
      </c>
    </row>
    <row r="13">
      <c r="A13" s="19" t="inlineStr">
        <is>
          <t>Commissioni agenzia:</t>
        </is>
      </c>
      <c r="B13" s="6" t="n">
        <v>850</v>
      </c>
    </row>
    <row r="14">
      <c r="A14" s="19" t="inlineStr">
        <is>
          <t>Totale Uscite:</t>
        </is>
      </c>
      <c r="B14" s="18">
        <f>SUM(B9:B13)</f>
        <v/>
      </c>
    </row>
    <row r="15">
      <c r="A15" s="19" t="n"/>
      <c r="B15" s="21" t="n"/>
    </row>
    <row r="16">
      <c r="A16" s="19" t="inlineStr">
        <is>
          <t>REDDITO NETTO:</t>
        </is>
      </c>
      <c r="B16" s="23">
        <f>B6-B14</f>
        <v/>
      </c>
    </row>
  </sheetData>
  <mergeCells count="3">
    <mergeCell ref="A1:D1"/>
    <mergeCell ref="A3:B3"/>
    <mergeCell ref="A8:B8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E24"/>
  <sheetViews>
    <sheetView workbookViewId="0">
      <selection activeCell="A1" sqref="A1"/>
    </sheetView>
  </sheetViews>
  <sheetFormatPr baseColWidth="8" defaultRowHeight="15"/>
  <cols>
    <col width="22" customWidth="1" min="1" max="1"/>
    <col width="60" customWidth="1" min="2" max="2"/>
  </cols>
  <sheetData>
    <row r="1">
      <c r="A1" s="1" t="inlineStr">
        <is>
          <t>COME USARE QUESTO MODELLO</t>
        </is>
      </c>
    </row>
    <row r="3">
      <c r="A3" t="inlineStr"/>
      <c r="B3" s="24" t="inlineStr"/>
    </row>
    <row r="4">
      <c r="A4" s="25" t="inlineStr">
        <is>
          <t>1. DATI IMMOBILE</t>
        </is>
      </c>
      <c r="B4" s="24" t="inlineStr">
        <is>
          <t>Compila i dati del tuo immobile e dell'inquilino nelle celle gialle</t>
        </is>
      </c>
    </row>
    <row r="5">
      <c r="A5" t="inlineStr"/>
      <c r="B5" s="24" t="inlineStr"/>
    </row>
    <row r="6">
      <c r="A6" s="25" t="inlineStr">
        <is>
          <t>2. SCADENZIARIO</t>
        </is>
      </c>
      <c r="B6" s="24" t="inlineStr">
        <is>
          <t>Le celle gialle vanno compilate quando ricevi i pagamenti:</t>
        </is>
      </c>
    </row>
    <row r="7">
      <c r="A7" t="inlineStr"/>
      <c r="B7" s="24" t="inlineStr">
        <is>
          <t>- Inserisci la data del pagamento effettivo</t>
        </is>
      </c>
    </row>
    <row r="8">
      <c r="A8" t="inlineStr"/>
      <c r="B8" s="24" t="inlineStr">
        <is>
          <t>- Inserisci l'importo ricevuto</t>
        </is>
      </c>
    </row>
    <row r="9">
      <c r="A9" t="inlineStr"/>
      <c r="B9" s="24" t="inlineStr">
        <is>
          <t>- Lo stato si aggiorna automaticamente</t>
        </is>
      </c>
    </row>
    <row r="10">
      <c r="A10" t="inlineStr"/>
      <c r="B10" s="24" t="inlineStr"/>
    </row>
    <row r="11">
      <c r="A11" s="25" t="inlineStr">
        <is>
          <t>3. SPESE STRAORDINARIE</t>
        </is>
      </c>
      <c r="B11" s="24" t="inlineStr">
        <is>
          <t>Registra tutte le spese extra (riparazioni, manutenzioni, ecc.)</t>
        </is>
      </c>
    </row>
    <row r="12">
      <c r="A12" t="inlineStr"/>
      <c r="B12" s="24" t="inlineStr">
        <is>
          <t>- Indica chi deve pagare (Proprietario o Inquilino)</t>
        </is>
      </c>
    </row>
    <row r="13">
      <c r="A13" t="inlineStr"/>
      <c r="B13" s="24" t="inlineStr">
        <is>
          <t>- Segna se è stato rimborsato</t>
        </is>
      </c>
    </row>
    <row r="14">
      <c r="A14" t="inlineStr"/>
      <c r="B14" s="24" t="inlineStr"/>
    </row>
    <row r="15">
      <c r="A15" s="25" t="inlineStr">
        <is>
          <t>4. RIEPILOGO ANNUALE</t>
        </is>
      </c>
      <c r="B15" s="24" t="inlineStr">
        <is>
          <t>Visualizza entrate e uscite dell'anno</t>
        </is>
      </c>
    </row>
    <row r="16">
      <c r="A16" t="inlineStr"/>
      <c r="B16" s="24" t="inlineStr">
        <is>
          <t>- I canoni si aggiornano automaticamente</t>
        </is>
      </c>
    </row>
    <row r="17">
      <c r="A17" t="inlineStr"/>
      <c r="B17" s="24" t="inlineStr">
        <is>
          <t>- Compila le tue spese (IMU, TARI, assicurazione...)</t>
        </is>
      </c>
    </row>
    <row r="18">
      <c r="A18" t="inlineStr"/>
      <c r="B18" s="24" t="inlineStr">
        <is>
          <t>- Il reddito netto si calcola da solo</t>
        </is>
      </c>
    </row>
    <row r="19">
      <c r="A19" t="inlineStr"/>
      <c r="B19" s="24" t="inlineStr"/>
    </row>
    <row r="20">
      <c r="A20" s="25" t="inlineStr">
        <is>
          <t>CONSIGLI UTILI:</t>
        </is>
      </c>
      <c r="B20" s="24" t="inlineStr"/>
    </row>
    <row r="21">
      <c r="A21" t="inlineStr"/>
      <c r="B21" s="24" t="inlineStr">
        <is>
          <t>✓ Le celle GIALLE sono da compilare</t>
        </is>
      </c>
    </row>
    <row r="22">
      <c r="A22" t="inlineStr"/>
      <c r="B22" s="24" t="inlineStr">
        <is>
          <t>✓ Le celle BIANCHE contengono formule (non modificare)</t>
        </is>
      </c>
    </row>
    <row r="23">
      <c r="A23" t="inlineStr"/>
      <c r="B23" s="24" t="inlineStr">
        <is>
          <t>✓ Salva regolarmente il file</t>
        </is>
      </c>
    </row>
    <row r="24">
      <c r="A24" t="inlineStr"/>
      <c r="B24" s="24" t="inlineStr">
        <is>
          <t>✓ Fai una copia di backup ogni mese</t>
        </is>
      </c>
    </row>
  </sheetData>
  <mergeCells count="1">
    <mergeCell ref="A1:E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2026-02-01T17:00:14Z</dcterms:created>
  <dcterms:modified xmlns:dcterms="http://purl.org/dc/terms/" xmlns:xsi="http://www.w3.org/2001/XMLSchema-instance" xsi:type="dcterms:W3CDTF">2026-02-01T17:00:14Z</dcterms:modified>
</cp:coreProperties>
</file>