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cker Abitudin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66534"/>
      <sz val="12"/>
    </font>
    <font>
      <color rgb="00DC2626"/>
      <sz val="10"/>
    </font>
    <font>
      <b val="1"/>
      <sz val="12"/>
    </font>
    <font>
      <b val="1"/>
      <color rgb="001E3A8A"/>
      <sz val="14"/>
    </font>
    <font>
      <color rgb="00000000"/>
      <sz val="11"/>
    </font>
    <font>
      <b val="1"/>
      <color rgb="00000000"/>
      <sz val="12"/>
    </font>
    <font>
      <b val="1"/>
      <color rgb="001E3A8A"/>
      <sz val="12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86EFAC"/>
        <bgColor rgb="0086EFAC"/>
      </patternFill>
    </fill>
    <fill>
      <patternFill patternType="solid">
        <fgColor rgb="00DBEAFE"/>
        <bgColor rgb="00DBEAFE"/>
      </patternFill>
    </fill>
    <fill>
      <patternFill patternType="solid">
        <fgColor rgb="00FECACA"/>
        <bgColor rgb="00FECAC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0" fillId="2" borderId="1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/>
    </xf>
    <xf numFmtId="9" fontId="2" fillId="5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 vertical="center"/>
    </xf>
    <xf numFmtId="0" fontId="2" fillId="5" borderId="1" pivotButton="0" quotePrefix="0" xfId="0"/>
    <xf numFmtId="0" fontId="6" fillId="5" borderId="1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3" fillId="3" borderId="1" pivotButton="0" quotePrefix="0" xfId="0"/>
    <xf numFmtId="0" fontId="7" fillId="0" borderId="0" pivotButton="0" quotePrefix="0" xfId="0"/>
    <xf numFmtId="0" fontId="0" fillId="0" borderId="1" pivotButton="0" quotePrefix="0" xfId="0"/>
    <xf numFmtId="9" fontId="0" fillId="0" borderId="1" applyAlignment="1" pivotButton="0" quotePrefix="0" xfId="0">
      <alignment horizontal="center"/>
    </xf>
    <xf numFmtId="164" fontId="6" fillId="5" borderId="1" applyAlignment="1" pivotButton="0" quotePrefix="0" xfId="0">
      <alignment horizontal="center"/>
    </xf>
    <xf numFmtId="0" fontId="0" fillId="4" borderId="1" applyAlignment="1" pivotButton="0" quotePrefix="0" xfId="0">
      <alignment horizontal="center"/>
    </xf>
    <xf numFmtId="0" fontId="0" fillId="6" borderId="1" applyAlignment="1" pivotButton="0" quotePrefix="0" xfId="0">
      <alignment horizontal="center"/>
    </xf>
    <xf numFmtId="0" fontId="1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ill>
        <patternFill patternType="solid">
          <fgColor rgb="0086EFAC"/>
          <bgColor rgb="0086EFAC"/>
        </patternFill>
      </fill>
    </dxf>
    <dxf>
      <fill>
        <patternFill patternType="solid">
          <fgColor rgb="00FDE68A"/>
          <bgColor rgb="00FDE68A"/>
        </patternFill>
      </fill>
    </dxf>
    <dxf>
      <fill>
        <patternFill patternType="solid">
          <fgColor rgb="00FECACA"/>
          <bgColor rgb="00FECAC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Percentuale Completamento Abitudini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'Dashboard'!$A$4:$A$13</f>
            </numRef>
          </cat>
          <val>
            <numRef>
              <f>'Dashboard'!$B$4:$B$13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Abitudini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Percentuale (%)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I16"/>
  <sheetViews>
    <sheetView workbookViewId="0">
      <selection activeCell="A1" sqref="A1"/>
    </sheetView>
  </sheetViews>
  <sheetFormatPr baseColWidth="8" defaultRowHeight="15"/>
  <cols>
    <col width="25" customWidth="1" min="1" max="1"/>
    <col width="3.5" customWidth="1" min="2" max="2"/>
    <col width="3.5" customWidth="1" min="3" max="3"/>
    <col width="3.5" customWidth="1" min="4" max="4"/>
    <col width="3.5" customWidth="1" min="5" max="5"/>
    <col width="3.5" customWidth="1" min="6" max="6"/>
    <col width="3.5" customWidth="1" min="7" max="7"/>
    <col width="3.5" customWidth="1" min="8" max="8"/>
    <col width="3.5" customWidth="1" min="9" max="9"/>
    <col width="3.5" customWidth="1" min="10" max="10"/>
    <col width="3.5" customWidth="1" min="11" max="11"/>
    <col width="3.5" customWidth="1" min="12" max="12"/>
    <col width="3.5" customWidth="1" min="13" max="13"/>
    <col width="3.5" customWidth="1" min="14" max="14"/>
    <col width="3.5" customWidth="1" min="15" max="15"/>
    <col width="3.5" customWidth="1" min="16" max="16"/>
    <col width="3.5" customWidth="1" min="17" max="17"/>
    <col width="3.5" customWidth="1" min="18" max="18"/>
    <col width="3.5" customWidth="1" min="19" max="19"/>
    <col width="3.5" customWidth="1" min="20" max="20"/>
    <col width="3.5" customWidth="1" min="21" max="21"/>
    <col width="3.5" customWidth="1" min="22" max="22"/>
    <col width="3.5" customWidth="1" min="23" max="23"/>
    <col width="3.5" customWidth="1" min="24" max="24"/>
    <col width="3.5" customWidth="1" min="25" max="25"/>
    <col width="3.5" customWidth="1" min="26" max="26"/>
    <col width="3.5" customWidth="1" min="27" max="27"/>
    <col width="3.5" customWidth="1" min="28" max="28"/>
    <col width="3.5" customWidth="1" min="29" max="29"/>
    <col width="3.5" customWidth="1" min="30" max="30"/>
    <col width="3.5" customWidth="1" min="31" max="31"/>
    <col width="3.5" customWidth="1" min="32" max="32"/>
    <col width="6" customWidth="1" min="33" max="33"/>
    <col width="7" customWidth="1" min="34" max="34"/>
    <col width="12" customWidth="1" min="35" max="35"/>
  </cols>
  <sheetData>
    <row r="1" ht="30" customHeight="1">
      <c r="A1" s="1" t="inlineStr">
        <is>
          <t>TRACKER ABITUDINI MENSILE</t>
        </is>
      </c>
    </row>
    <row r="2">
      <c r="A2" s="2" t="inlineStr">
        <is>
          <t>Mese/Anno:</t>
        </is>
      </c>
      <c r="C2" s="3" t="inlineStr">
        <is>
          <t>February 2026</t>
        </is>
      </c>
      <c r="E2" s="2" t="inlineStr">
        <is>
          <t>Obiettivo Mensile:</t>
        </is>
      </c>
      <c r="G2" s="4" t="inlineStr">
        <is>
          <t>80%</t>
        </is>
      </c>
    </row>
    <row r="4">
      <c r="A4" s="5" t="inlineStr">
        <is>
          <t>ABITUDINE</t>
        </is>
      </c>
      <c r="B4" s="5" t="n">
        <v>1</v>
      </c>
      <c r="C4" s="5" t="n">
        <v>2</v>
      </c>
      <c r="D4" s="5" t="n">
        <v>3</v>
      </c>
      <c r="E4" s="5" t="n">
        <v>4</v>
      </c>
      <c r="F4" s="5" t="n">
        <v>5</v>
      </c>
      <c r="G4" s="5" t="n">
        <v>6</v>
      </c>
      <c r="H4" s="5" t="n">
        <v>7</v>
      </c>
      <c r="I4" s="5" t="n">
        <v>8</v>
      </c>
      <c r="J4" s="5" t="n">
        <v>9</v>
      </c>
      <c r="K4" s="5" t="n">
        <v>10</v>
      </c>
      <c r="L4" s="5" t="n">
        <v>11</v>
      </c>
      <c r="M4" s="5" t="n">
        <v>12</v>
      </c>
      <c r="N4" s="5" t="n">
        <v>13</v>
      </c>
      <c r="O4" s="5" t="n">
        <v>14</v>
      </c>
      <c r="P4" s="5" t="n">
        <v>15</v>
      </c>
      <c r="Q4" s="5" t="n">
        <v>16</v>
      </c>
      <c r="R4" s="5" t="n">
        <v>17</v>
      </c>
      <c r="S4" s="5" t="n">
        <v>18</v>
      </c>
      <c r="T4" s="5" t="n">
        <v>19</v>
      </c>
      <c r="U4" s="5" t="n">
        <v>20</v>
      </c>
      <c r="V4" s="5" t="n">
        <v>21</v>
      </c>
      <c r="W4" s="5" t="n">
        <v>22</v>
      </c>
      <c r="X4" s="5" t="n">
        <v>23</v>
      </c>
      <c r="Y4" s="5" t="n">
        <v>24</v>
      </c>
      <c r="Z4" s="5" t="n">
        <v>25</v>
      </c>
      <c r="AA4" s="5" t="n">
        <v>26</v>
      </c>
      <c r="AB4" s="5" t="n">
        <v>27</v>
      </c>
      <c r="AC4" s="5" t="n">
        <v>28</v>
      </c>
      <c r="AD4" s="5" t="n">
        <v>29</v>
      </c>
      <c r="AE4" s="5" t="n">
        <v>30</v>
      </c>
      <c r="AF4" s="5" t="n">
        <v>31</v>
      </c>
      <c r="AG4" s="5" t="inlineStr">
        <is>
          <t>TOT</t>
        </is>
      </c>
      <c r="AH4" s="5" t="inlineStr">
        <is>
          <t>%</t>
        </is>
      </c>
      <c r="AI4" s="5" t="inlineStr">
        <is>
          <t>STATO</t>
        </is>
      </c>
    </row>
    <row r="5">
      <c r="A5" s="6" t="inlineStr">
        <is>
          <t>Bere 2L acqua</t>
        </is>
      </c>
      <c r="B5" s="7" t="inlineStr">
        <is>
          <t>✓</t>
        </is>
      </c>
      <c r="C5" s="7" t="inlineStr">
        <is>
          <t>✓</t>
        </is>
      </c>
      <c r="D5" s="8" t="n"/>
      <c r="E5" s="8" t="n"/>
      <c r="F5" s="8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  <c r="R5" s="8" t="n"/>
      <c r="S5" s="8" t="n"/>
      <c r="T5" s="8" t="n"/>
      <c r="U5" s="8" t="n"/>
      <c r="V5" s="8" t="n"/>
      <c r="W5" s="8" t="n"/>
      <c r="X5" s="8" t="n"/>
      <c r="Y5" s="8" t="n"/>
      <c r="Z5" s="8" t="n"/>
      <c r="AA5" s="8" t="n"/>
      <c r="AB5" s="8" t="n"/>
      <c r="AC5" s="8" t="n"/>
      <c r="AD5" s="8" t="n"/>
      <c r="AE5" s="8" t="n"/>
      <c r="AF5" s="8" t="n"/>
      <c r="AG5" s="9">
        <f>COUNTIF(B5:AF5,"✓")</f>
        <v/>
      </c>
      <c r="AH5" s="10">
        <f>IF(COUNTA(B5:AF5)&gt;0,AG5/COUNTA(B5:AF5),0)</f>
        <v/>
      </c>
      <c r="AI5" s="11">
        <f>IF(AH5&gt;=0.8,"🎯 Ottimo",IF(AH5&gt;=0.6,"👍 Buono","⚠️ Migliorare"))</f>
        <v/>
      </c>
    </row>
    <row r="6">
      <c r="A6" s="6" t="inlineStr">
        <is>
          <t>Esercizio fisico 30min</t>
        </is>
      </c>
      <c r="B6" s="7" t="inlineStr">
        <is>
          <t>✓</t>
        </is>
      </c>
      <c r="C6" s="7" t="inlineStr">
        <is>
          <t>✓</t>
        </is>
      </c>
      <c r="D6" s="8" t="n"/>
      <c r="E6" s="8" t="n"/>
      <c r="F6" s="8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8" t="n"/>
      <c r="S6" s="8" t="n"/>
      <c r="T6" s="8" t="n"/>
      <c r="U6" s="8" t="n"/>
      <c r="V6" s="8" t="n"/>
      <c r="W6" s="8" t="n"/>
      <c r="X6" s="8" t="n"/>
      <c r="Y6" s="8" t="n"/>
      <c r="Z6" s="8" t="n"/>
      <c r="AA6" s="8" t="n"/>
      <c r="AB6" s="8" t="n"/>
      <c r="AC6" s="8" t="n"/>
      <c r="AD6" s="8" t="n"/>
      <c r="AE6" s="8" t="n"/>
      <c r="AF6" s="8" t="n"/>
      <c r="AG6" s="9">
        <f>COUNTIF(B6:AF6,"✓")</f>
        <v/>
      </c>
      <c r="AH6" s="10">
        <f>IF(COUNTA(B6:AF6)&gt;0,AG6/COUNTA(B6:AF6),0)</f>
        <v/>
      </c>
      <c r="AI6" s="11">
        <f>IF(AH6&gt;=0.8,"🎯 Ottimo",IF(AH6&gt;=0.6,"👍 Buono","⚠️ Migliorare"))</f>
        <v/>
      </c>
    </row>
    <row r="7">
      <c r="A7" s="6" t="inlineStr">
        <is>
          <t>Meditazione 10min</t>
        </is>
      </c>
      <c r="B7" s="12" t="inlineStr">
        <is>
          <t>✗</t>
        </is>
      </c>
      <c r="C7" s="7" t="inlineStr">
        <is>
          <t>✓</t>
        </is>
      </c>
      <c r="D7" s="8" t="n"/>
      <c r="E7" s="8" t="n"/>
      <c r="F7" s="8" t="n"/>
      <c r="G7" s="8" t="n"/>
      <c r="H7" s="8" t="n"/>
      <c r="I7" s="8" t="n"/>
      <c r="J7" s="8" t="n"/>
      <c r="K7" s="8" t="n"/>
      <c r="L7" s="8" t="n"/>
      <c r="M7" s="8" t="n"/>
      <c r="N7" s="8" t="n"/>
      <c r="O7" s="8" t="n"/>
      <c r="P7" s="8" t="n"/>
      <c r="Q7" s="8" t="n"/>
      <c r="R7" s="8" t="n"/>
      <c r="S7" s="8" t="n"/>
      <c r="T7" s="8" t="n"/>
      <c r="U7" s="8" t="n"/>
      <c r="V7" s="8" t="n"/>
      <c r="W7" s="8" t="n"/>
      <c r="X7" s="8" t="n"/>
      <c r="Y7" s="8" t="n"/>
      <c r="Z7" s="8" t="n"/>
      <c r="AA7" s="8" t="n"/>
      <c r="AB7" s="8" t="n"/>
      <c r="AC7" s="8" t="n"/>
      <c r="AD7" s="8" t="n"/>
      <c r="AE7" s="8" t="n"/>
      <c r="AF7" s="8" t="n"/>
      <c r="AG7" s="9">
        <f>COUNTIF(B7:AF7,"✓")</f>
        <v/>
      </c>
      <c r="AH7" s="10">
        <f>IF(COUNTA(B7:AF7)&gt;0,AG7/COUNTA(B7:AF7),0)</f>
        <v/>
      </c>
      <c r="AI7" s="11">
        <f>IF(AH7&gt;=0.8,"🎯 Ottimo",IF(AH7&gt;=0.6,"👍 Buono","⚠️ Migliorare"))</f>
        <v/>
      </c>
    </row>
    <row r="8">
      <c r="A8" s="6" t="inlineStr">
        <is>
          <t>Leggere 20 pagine</t>
        </is>
      </c>
      <c r="B8" s="7" t="inlineStr">
        <is>
          <t>✓</t>
        </is>
      </c>
      <c r="C8" s="7" t="inlineStr">
        <is>
          <t>✓</t>
        </is>
      </c>
      <c r="D8" s="8" t="n"/>
      <c r="E8" s="8" t="n"/>
      <c r="F8" s="8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8" t="n"/>
      <c r="S8" s="8" t="n"/>
      <c r="T8" s="8" t="n"/>
      <c r="U8" s="8" t="n"/>
      <c r="V8" s="8" t="n"/>
      <c r="W8" s="8" t="n"/>
      <c r="X8" s="8" t="n"/>
      <c r="Y8" s="8" t="n"/>
      <c r="Z8" s="8" t="n"/>
      <c r="AA8" s="8" t="n"/>
      <c r="AB8" s="8" t="n"/>
      <c r="AC8" s="8" t="n"/>
      <c r="AD8" s="8" t="n"/>
      <c r="AE8" s="8" t="n"/>
      <c r="AF8" s="8" t="n"/>
      <c r="AG8" s="9">
        <f>COUNTIF(B8:AF8,"✓")</f>
        <v/>
      </c>
      <c r="AH8" s="10">
        <f>IF(COUNTA(B8:AF8)&gt;0,AG8/COUNTA(B8:AF8),0)</f>
        <v/>
      </c>
      <c r="AI8" s="11">
        <f>IF(AH8&gt;=0.8,"🎯 Ottimo",IF(AH8&gt;=0.6,"👍 Buono","⚠️ Migliorare"))</f>
        <v/>
      </c>
    </row>
    <row r="9">
      <c r="A9" s="6" t="inlineStr">
        <is>
          <t>Dormire 8 ore</t>
        </is>
      </c>
      <c r="B9" s="7" t="inlineStr">
        <is>
          <t>✓</t>
        </is>
      </c>
      <c r="C9" s="7" t="inlineStr">
        <is>
          <t>✓</t>
        </is>
      </c>
      <c r="D9" s="8" t="n"/>
      <c r="E9" s="8" t="n"/>
      <c r="F9" s="8" t="n"/>
      <c r="G9" s="8" t="n"/>
      <c r="H9" s="8" t="n"/>
      <c r="I9" s="8" t="n"/>
      <c r="J9" s="8" t="n"/>
      <c r="K9" s="8" t="n"/>
      <c r="L9" s="8" t="n"/>
      <c r="M9" s="8" t="n"/>
      <c r="N9" s="8" t="n"/>
      <c r="O9" s="8" t="n"/>
      <c r="P9" s="8" t="n"/>
      <c r="Q9" s="8" t="n"/>
      <c r="R9" s="8" t="n"/>
      <c r="S9" s="8" t="n"/>
      <c r="T9" s="8" t="n"/>
      <c r="U9" s="8" t="n"/>
      <c r="V9" s="8" t="n"/>
      <c r="W9" s="8" t="n"/>
      <c r="X9" s="8" t="n"/>
      <c r="Y9" s="8" t="n"/>
      <c r="Z9" s="8" t="n"/>
      <c r="AA9" s="8" t="n"/>
      <c r="AB9" s="8" t="n"/>
      <c r="AC9" s="8" t="n"/>
      <c r="AD9" s="8" t="n"/>
      <c r="AE9" s="8" t="n"/>
      <c r="AF9" s="8" t="n"/>
      <c r="AG9" s="9">
        <f>COUNTIF(B9:AF9,"✓")</f>
        <v/>
      </c>
      <c r="AH9" s="10">
        <f>IF(COUNTA(B9:AF9)&gt;0,AG9/COUNTA(B9:AF9),0)</f>
        <v/>
      </c>
      <c r="AI9" s="11">
        <f>IF(AH9&gt;=0.8,"🎯 Ottimo",IF(AH9&gt;=0.6,"👍 Buono","⚠️ Migliorare"))</f>
        <v/>
      </c>
    </row>
    <row r="10">
      <c r="A10" s="6" t="inlineStr">
        <is>
          <t>Studiare inglese</t>
        </is>
      </c>
      <c r="B10" s="7" t="inlineStr">
        <is>
          <t>✓</t>
        </is>
      </c>
      <c r="C10" s="7" t="inlineStr">
        <is>
          <t>✓</t>
        </is>
      </c>
      <c r="D10" s="8" t="n"/>
      <c r="E10" s="8" t="n"/>
      <c r="F10" s="8" t="n"/>
      <c r="G10" s="8" t="n"/>
      <c r="H10" s="8" t="n"/>
      <c r="I10" s="8" t="n"/>
      <c r="J10" s="8" t="n"/>
      <c r="K10" s="8" t="n"/>
      <c r="L10" s="8" t="n"/>
      <c r="M10" s="8" t="n"/>
      <c r="N10" s="8" t="n"/>
      <c r="O10" s="8" t="n"/>
      <c r="P10" s="8" t="n"/>
      <c r="Q10" s="8" t="n"/>
      <c r="R10" s="8" t="n"/>
      <c r="S10" s="8" t="n"/>
      <c r="T10" s="8" t="n"/>
      <c r="U10" s="8" t="n"/>
      <c r="V10" s="8" t="n"/>
      <c r="W10" s="8" t="n"/>
      <c r="X10" s="8" t="n"/>
      <c r="Y10" s="8" t="n"/>
      <c r="Z10" s="8" t="n"/>
      <c r="AA10" s="8" t="n"/>
      <c r="AB10" s="8" t="n"/>
      <c r="AC10" s="8" t="n"/>
      <c r="AD10" s="8" t="n"/>
      <c r="AE10" s="8" t="n"/>
      <c r="AF10" s="8" t="n"/>
      <c r="AG10" s="9">
        <f>COUNTIF(B10:AF10,"✓")</f>
        <v/>
      </c>
      <c r="AH10" s="10">
        <f>IF(COUNTA(B10:AF10)&gt;0,AG10/COUNTA(B10:AF10),0)</f>
        <v/>
      </c>
      <c r="AI10" s="11">
        <f>IF(AH10&gt;=0.8,"🎯 Ottimo",IF(AH10&gt;=0.6,"👍 Buono","⚠️ Migliorare"))</f>
        <v/>
      </c>
    </row>
    <row r="11">
      <c r="A11" s="6" t="inlineStr">
        <is>
          <t>Niente social dopo 22:00</t>
        </is>
      </c>
      <c r="B11" s="7" t="inlineStr">
        <is>
          <t>✓</t>
        </is>
      </c>
      <c r="C11" s="7" t="inlineStr">
        <is>
          <t>✓</t>
        </is>
      </c>
      <c r="D11" s="8" t="n"/>
      <c r="E11" s="8" t="n"/>
      <c r="F11" s="8" t="n"/>
      <c r="G11" s="8" t="n"/>
      <c r="H11" s="8" t="n"/>
      <c r="I11" s="8" t="n"/>
      <c r="J11" s="8" t="n"/>
      <c r="K11" s="8" t="n"/>
      <c r="L11" s="8" t="n"/>
      <c r="M11" s="8" t="n"/>
      <c r="N11" s="8" t="n"/>
      <c r="O11" s="8" t="n"/>
      <c r="P11" s="8" t="n"/>
      <c r="Q11" s="8" t="n"/>
      <c r="R11" s="8" t="n"/>
      <c r="S11" s="8" t="n"/>
      <c r="T11" s="8" t="n"/>
      <c r="U11" s="8" t="n"/>
      <c r="V11" s="8" t="n"/>
      <c r="W11" s="8" t="n"/>
      <c r="X11" s="8" t="n"/>
      <c r="Y11" s="8" t="n"/>
      <c r="Z11" s="8" t="n"/>
      <c r="AA11" s="8" t="n"/>
      <c r="AB11" s="8" t="n"/>
      <c r="AC11" s="8" t="n"/>
      <c r="AD11" s="8" t="n"/>
      <c r="AE11" s="8" t="n"/>
      <c r="AF11" s="8" t="n"/>
      <c r="AG11" s="9">
        <f>COUNTIF(B11:AF11,"✓")</f>
        <v/>
      </c>
      <c r="AH11" s="10">
        <f>IF(COUNTA(B11:AF11)&gt;0,AG11/COUNTA(B11:AF11),0)</f>
        <v/>
      </c>
      <c r="AI11" s="11">
        <f>IF(AH11&gt;=0.8,"🎯 Ottimo",IF(AH11&gt;=0.6,"👍 Buono","⚠️ Migliorare"))</f>
        <v/>
      </c>
    </row>
    <row r="12">
      <c r="A12" s="6" t="inlineStr">
        <is>
          <t>Colazione sana</t>
        </is>
      </c>
      <c r="B12" s="7" t="inlineStr">
        <is>
          <t>✓</t>
        </is>
      </c>
      <c r="C12" s="12" t="inlineStr">
        <is>
          <t>✗</t>
        </is>
      </c>
      <c r="D12" s="8" t="n"/>
      <c r="E12" s="8" t="n"/>
      <c r="F12" s="8" t="n"/>
      <c r="G12" s="8" t="n"/>
      <c r="H12" s="8" t="n"/>
      <c r="I12" s="8" t="n"/>
      <c r="J12" s="8" t="n"/>
      <c r="K12" s="8" t="n"/>
      <c r="L12" s="8" t="n"/>
      <c r="M12" s="8" t="n"/>
      <c r="N12" s="8" t="n"/>
      <c r="O12" s="8" t="n"/>
      <c r="P12" s="8" t="n"/>
      <c r="Q12" s="8" t="n"/>
      <c r="R12" s="8" t="n"/>
      <c r="S12" s="8" t="n"/>
      <c r="T12" s="8" t="n"/>
      <c r="U12" s="8" t="n"/>
      <c r="V12" s="8" t="n"/>
      <c r="W12" s="8" t="n"/>
      <c r="X12" s="8" t="n"/>
      <c r="Y12" s="8" t="n"/>
      <c r="Z12" s="8" t="n"/>
      <c r="AA12" s="8" t="n"/>
      <c r="AB12" s="8" t="n"/>
      <c r="AC12" s="8" t="n"/>
      <c r="AD12" s="8" t="n"/>
      <c r="AE12" s="8" t="n"/>
      <c r="AF12" s="8" t="n"/>
      <c r="AG12" s="9">
        <f>COUNTIF(B12:AF12,"✓")</f>
        <v/>
      </c>
      <c r="AH12" s="10">
        <f>IF(COUNTA(B12:AF12)&gt;0,AG12/COUNTA(B12:AF12),0)</f>
        <v/>
      </c>
      <c r="AI12" s="11">
        <f>IF(AH12&gt;=0.8,"🎯 Ottimo",IF(AH12&gt;=0.6,"👍 Buono","⚠️ Migliorare"))</f>
        <v/>
      </c>
    </row>
    <row r="13">
      <c r="A13" s="6" t="inlineStr">
        <is>
          <t>Camminare 10.000 passi</t>
        </is>
      </c>
      <c r="B13" s="7" t="inlineStr">
        <is>
          <t>✓</t>
        </is>
      </c>
      <c r="C13" s="7" t="inlineStr">
        <is>
          <t>✓</t>
        </is>
      </c>
      <c r="D13" s="8" t="n"/>
      <c r="E13" s="8" t="n"/>
      <c r="F13" s="8" t="n"/>
      <c r="G13" s="8" t="n"/>
      <c r="H13" s="8" t="n"/>
      <c r="I13" s="8" t="n"/>
      <c r="J13" s="8" t="n"/>
      <c r="K13" s="8" t="n"/>
      <c r="L13" s="8" t="n"/>
      <c r="M13" s="8" t="n"/>
      <c r="N13" s="8" t="n"/>
      <c r="O13" s="8" t="n"/>
      <c r="P13" s="8" t="n"/>
      <c r="Q13" s="8" t="n"/>
      <c r="R13" s="8" t="n"/>
      <c r="S13" s="8" t="n"/>
      <c r="T13" s="8" t="n"/>
      <c r="U13" s="8" t="n"/>
      <c r="V13" s="8" t="n"/>
      <c r="W13" s="8" t="n"/>
      <c r="X13" s="8" t="n"/>
      <c r="Y13" s="8" t="n"/>
      <c r="Z13" s="8" t="n"/>
      <c r="AA13" s="8" t="n"/>
      <c r="AB13" s="8" t="n"/>
      <c r="AC13" s="8" t="n"/>
      <c r="AD13" s="8" t="n"/>
      <c r="AE13" s="8" t="n"/>
      <c r="AF13" s="8" t="n"/>
      <c r="AG13" s="9">
        <f>COUNTIF(B13:AF13,"✓")</f>
        <v/>
      </c>
      <c r="AH13" s="10">
        <f>IF(COUNTA(B13:AF13)&gt;0,AG13/COUNTA(B13:AF13),0)</f>
        <v/>
      </c>
      <c r="AI13" s="11">
        <f>IF(AH13&gt;=0.8,"🎯 Ottimo",IF(AH13&gt;=0.6,"👍 Buono","⚠️ Migliorare"))</f>
        <v/>
      </c>
    </row>
    <row r="14">
      <c r="A14" s="6" t="inlineStr">
        <is>
          <t>Scrivere diario</t>
        </is>
      </c>
      <c r="B14" s="12" t="inlineStr">
        <is>
          <t>✗</t>
        </is>
      </c>
      <c r="C14" s="7" t="inlineStr">
        <is>
          <t>✓</t>
        </is>
      </c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  <c r="N14" s="8" t="n"/>
      <c r="O14" s="8" t="n"/>
      <c r="P14" s="8" t="n"/>
      <c r="Q14" s="8" t="n"/>
      <c r="R14" s="8" t="n"/>
      <c r="S14" s="8" t="n"/>
      <c r="T14" s="8" t="n"/>
      <c r="U14" s="8" t="n"/>
      <c r="V14" s="8" t="n"/>
      <c r="W14" s="8" t="n"/>
      <c r="X14" s="8" t="n"/>
      <c r="Y14" s="8" t="n"/>
      <c r="Z14" s="8" t="n"/>
      <c r="AA14" s="8" t="n"/>
      <c r="AB14" s="8" t="n"/>
      <c r="AC14" s="8" t="n"/>
      <c r="AD14" s="8" t="n"/>
      <c r="AE14" s="8" t="n"/>
      <c r="AF14" s="8" t="n"/>
      <c r="AG14" s="9">
        <f>COUNTIF(B14:AF14,"✓")</f>
        <v/>
      </c>
      <c r="AH14" s="10">
        <f>IF(COUNTA(B14:AF14)&gt;0,AG14/COUNTA(B14:AF14),0)</f>
        <v/>
      </c>
      <c r="AI14" s="11">
        <f>IF(AH14&gt;=0.8,"🎯 Ottimo",IF(AH14&gt;=0.6,"👍 Buono","⚠️ Migliorare"))</f>
        <v/>
      </c>
    </row>
    <row r="16">
      <c r="A16" s="13" t="inlineStr">
        <is>
          <t>TOTALE GIORNALIERO</t>
        </is>
      </c>
      <c r="B16" s="9">
        <f>COUNTIF(B5:B14,"✓")</f>
        <v/>
      </c>
      <c r="C16" s="9">
        <f>COUNTIF(C5:C14,"✓")</f>
        <v/>
      </c>
      <c r="D16" s="9">
        <f>COUNTIF(D5:D14,"✓")</f>
        <v/>
      </c>
      <c r="E16" s="9">
        <f>COUNTIF(E5:E14,"✓")</f>
        <v/>
      </c>
      <c r="F16" s="9">
        <f>COUNTIF(F5:F14,"✓")</f>
        <v/>
      </c>
      <c r="G16" s="9">
        <f>COUNTIF(G5:G14,"✓")</f>
        <v/>
      </c>
      <c r="H16" s="9">
        <f>COUNTIF(H5:H14,"✓")</f>
        <v/>
      </c>
      <c r="I16" s="9">
        <f>COUNTIF(I5:I14,"✓")</f>
        <v/>
      </c>
      <c r="J16" s="9">
        <f>COUNTIF(J5:J14,"✓")</f>
        <v/>
      </c>
      <c r="K16" s="9">
        <f>COUNTIF(K5:K14,"✓")</f>
        <v/>
      </c>
      <c r="L16" s="9">
        <f>COUNTIF(L5:L14,"✓")</f>
        <v/>
      </c>
      <c r="M16" s="9">
        <f>COUNTIF(M5:M14,"✓")</f>
        <v/>
      </c>
      <c r="N16" s="9">
        <f>COUNTIF(N5:N14,"✓")</f>
        <v/>
      </c>
      <c r="O16" s="9">
        <f>COUNTIF(O5:O14,"✓")</f>
        <v/>
      </c>
      <c r="P16" s="9">
        <f>COUNTIF(P5:P14,"✓")</f>
        <v/>
      </c>
      <c r="Q16" s="9">
        <f>COUNTIF(Q5:Q14,"✓")</f>
        <v/>
      </c>
      <c r="R16" s="9">
        <f>COUNTIF(R5:R14,"✓")</f>
        <v/>
      </c>
      <c r="S16" s="9">
        <f>COUNTIF(S5:S14,"✓")</f>
        <v/>
      </c>
      <c r="T16" s="9">
        <f>COUNTIF(T5:T14,"✓")</f>
        <v/>
      </c>
      <c r="U16" s="9">
        <f>COUNTIF(U5:U14,"✓")</f>
        <v/>
      </c>
      <c r="V16" s="9">
        <f>COUNTIF(V5:V14,"✓")</f>
        <v/>
      </c>
      <c r="W16" s="9">
        <f>COUNTIF(W5:W14,"✓")</f>
        <v/>
      </c>
      <c r="X16" s="9">
        <f>COUNTIF(X5:X14,"✓")</f>
        <v/>
      </c>
      <c r="Y16" s="9">
        <f>COUNTIF(Y5:Y14,"✓")</f>
        <v/>
      </c>
      <c r="Z16" s="9">
        <f>COUNTIF(Z5:Z14,"✓")</f>
        <v/>
      </c>
      <c r="AA16" s="9">
        <f>COUNTIF(AA5:AA14,"✓")</f>
        <v/>
      </c>
      <c r="AB16" s="9">
        <f>COUNTIF(AB5:AB14,"✓")</f>
        <v/>
      </c>
      <c r="AC16" s="9">
        <f>COUNTIF(AC5:AC14,"✓")</f>
        <v/>
      </c>
      <c r="AD16" s="9">
        <f>COUNTIF(AD5:AD14,"✓")</f>
        <v/>
      </c>
      <c r="AE16" s="9">
        <f>COUNTIF(AE5:AE14,"✓")</f>
        <v/>
      </c>
      <c r="AF16" s="9">
        <f>COUNTIF(AF5:AF14,"✓")</f>
        <v/>
      </c>
      <c r="AG16" s="14">
        <f>SUM(AG5:AG14)</f>
        <v/>
      </c>
    </row>
  </sheetData>
  <mergeCells count="3">
    <mergeCell ref="A1:H1"/>
    <mergeCell ref="A2:B2"/>
    <mergeCell ref="E2:F2"/>
  </mergeCells>
  <conditionalFormatting sqref="AH5:AH14">
    <cfRule type="expression" priority="1" dxfId="0">
      <formula>AH5&gt;=0.8</formula>
    </cfRule>
    <cfRule type="expression" priority="2" dxfId="1">
      <formula>AND(AH5&gt;=0.6,AH5&lt;0.8)</formula>
    </cfRule>
    <cfRule type="expression" priority="3" dxfId="2">
      <formula>AH5&lt;0.6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8" customWidth="1" min="3" max="3"/>
    <col width="15" customWidth="1" min="4" max="4"/>
    <col width="20" customWidth="1" min="6" max="6"/>
    <col width="25" customWidth="1" min="7" max="7"/>
  </cols>
  <sheetData>
    <row r="1" ht="30" customHeight="1">
      <c r="A1" s="15" t="inlineStr">
        <is>
          <t>DASHBOARD ABITUDINI</t>
        </is>
      </c>
    </row>
    <row r="3">
      <c r="A3" s="16" t="inlineStr">
        <is>
          <t>Abitudine</t>
        </is>
      </c>
      <c r="B3" s="16" t="inlineStr">
        <is>
          <t>Percentuale Completamento</t>
        </is>
      </c>
      <c r="C3" s="16" t="inlineStr">
        <is>
          <t>Giorni Completati</t>
        </is>
      </c>
      <c r="D3" s="16" t="inlineStr">
        <is>
          <t>Totale Giorni</t>
        </is>
      </c>
      <c r="F3" s="17" t="inlineStr">
        <is>
          <t>STATISTICHE CHIAVE</t>
        </is>
      </c>
    </row>
    <row r="4">
      <c r="A4" s="18">
        <f>'Tracker Abitudini'!A5</f>
        <v/>
      </c>
      <c r="B4" s="19">
        <f>'Tracker Abitudini'!AH5</f>
        <v/>
      </c>
      <c r="C4" s="11">
        <f>'Tracker Abitudini'!AG5</f>
        <v/>
      </c>
      <c r="D4" s="11" t="n">
        <v>2</v>
      </c>
    </row>
    <row r="5">
      <c r="A5" s="18">
        <f>'Tracker Abitudini'!A6</f>
        <v/>
      </c>
      <c r="B5" s="19">
        <f>'Tracker Abitudini'!AH6</f>
        <v/>
      </c>
      <c r="C5" s="11">
        <f>'Tracker Abitudini'!AG6</f>
        <v/>
      </c>
      <c r="D5" s="11" t="n">
        <v>2</v>
      </c>
      <c r="F5" s="2" t="inlineStr">
        <is>
          <t>Media Completamento:</t>
        </is>
      </c>
      <c r="G5" s="20">
        <f>AVERAGE(B4:B13)</f>
        <v/>
      </c>
    </row>
    <row r="6">
      <c r="A6" s="18">
        <f>'Tracker Abitudini'!A7</f>
        <v/>
      </c>
      <c r="B6" s="19">
        <f>'Tracker Abitudini'!AH7</f>
        <v/>
      </c>
      <c r="C6" s="11">
        <f>'Tracker Abitudini'!AG7</f>
        <v/>
      </c>
      <c r="D6" s="11" t="n">
        <v>2</v>
      </c>
    </row>
    <row r="7">
      <c r="A7" s="18">
        <f>'Tracker Abitudini'!A8</f>
        <v/>
      </c>
      <c r="B7" s="19">
        <f>'Tracker Abitudini'!AH8</f>
        <v/>
      </c>
      <c r="C7" s="11">
        <f>'Tracker Abitudini'!AG8</f>
        <v/>
      </c>
      <c r="D7" s="11" t="n">
        <v>2</v>
      </c>
      <c r="F7" s="2" t="inlineStr">
        <is>
          <t>Miglior Abitudine:</t>
        </is>
      </c>
      <c r="G7" s="21">
        <f>INDEX(A4:A13,MATCH(MAX(B4:B13),B4:B13,0))</f>
        <v/>
      </c>
    </row>
    <row r="8">
      <c r="A8" s="18">
        <f>'Tracker Abitudini'!A9</f>
        <v/>
      </c>
      <c r="B8" s="19">
        <f>'Tracker Abitudini'!AH9</f>
        <v/>
      </c>
      <c r="C8" s="11">
        <f>'Tracker Abitudini'!AG9</f>
        <v/>
      </c>
      <c r="D8" s="11" t="n">
        <v>2</v>
      </c>
    </row>
    <row r="9">
      <c r="A9" s="18">
        <f>'Tracker Abitudini'!A10</f>
        <v/>
      </c>
      <c r="B9" s="19">
        <f>'Tracker Abitudini'!AH10</f>
        <v/>
      </c>
      <c r="C9" s="11">
        <f>'Tracker Abitudini'!AG10</f>
        <v/>
      </c>
      <c r="D9" s="11" t="n">
        <v>2</v>
      </c>
      <c r="F9" s="2" t="inlineStr">
        <is>
          <t>Da Migliorare:</t>
        </is>
      </c>
      <c r="G9" s="22">
        <f>INDEX(A4:A13,MATCH(MIN(B4:B13),B4:B13,0))</f>
        <v/>
      </c>
    </row>
    <row r="10">
      <c r="A10" s="18">
        <f>'Tracker Abitudini'!A11</f>
        <v/>
      </c>
      <c r="B10" s="19">
        <f>'Tracker Abitudini'!AH11</f>
        <v/>
      </c>
      <c r="C10" s="11">
        <f>'Tracker Abitudini'!AG11</f>
        <v/>
      </c>
      <c r="D10" s="11" t="n">
        <v>2</v>
      </c>
    </row>
    <row r="11">
      <c r="A11" s="18">
        <f>'Tracker Abitudini'!A12</f>
        <v/>
      </c>
      <c r="B11" s="19">
        <f>'Tracker Abitudini'!AH12</f>
        <v/>
      </c>
      <c r="C11" s="11">
        <f>'Tracker Abitudini'!AG12</f>
        <v/>
      </c>
      <c r="D11" s="11" t="n">
        <v>2</v>
      </c>
      <c r="F11" s="2" t="inlineStr">
        <is>
          <t>Totale Abitudini:</t>
        </is>
      </c>
      <c r="G11" s="9" t="n">
        <v>10</v>
      </c>
    </row>
    <row r="12">
      <c r="A12" s="18">
        <f>'Tracker Abitudini'!A13</f>
        <v/>
      </c>
      <c r="B12" s="19">
        <f>'Tracker Abitudini'!AH13</f>
        <v/>
      </c>
      <c r="C12" s="11">
        <f>'Tracker Abitudini'!AG13</f>
        <v/>
      </c>
      <c r="D12" s="11" t="n">
        <v>2</v>
      </c>
    </row>
    <row r="13">
      <c r="A13" s="18">
        <f>'Tracker Abitudini'!A14</f>
        <v/>
      </c>
      <c r="B13" s="19">
        <f>'Tracker Abitudini'!AH14</f>
        <v/>
      </c>
      <c r="C13" s="11">
        <f>'Tracker Abitudini'!AG14</f>
        <v/>
      </c>
      <c r="D13" s="11" t="n">
        <v>2</v>
      </c>
      <c r="F13" s="2" t="inlineStr">
        <is>
          <t>Giorni Tracciati:</t>
        </is>
      </c>
      <c r="G13" s="9" t="n">
        <v>2</v>
      </c>
    </row>
  </sheetData>
  <mergeCells count="2">
    <mergeCell ref="A1:E1"/>
    <mergeCell ref="F3:G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0" customHeight="1">
      <c r="A1" s="23" t="inlineStr">
        <is>
          <t>COME USARE IL TRACKER ABITUDINI</t>
        </is>
      </c>
    </row>
    <row r="2" ht="16" customHeight="1">
      <c r="A2" s="24" t="inlineStr"/>
    </row>
    <row r="3" ht="20" customHeight="1">
      <c r="A3" s="25" t="inlineStr">
        <is>
          <t>1. PERSONALIZZA LE TUE ABITUDINI</t>
        </is>
      </c>
    </row>
    <row r="4" ht="16" customHeight="1">
      <c r="A4" s="24" t="inlineStr">
        <is>
          <t xml:space="preserve">   • Modifica i nomi delle abitudini nella colonna A del foglio 'Tracker Abitudini'</t>
        </is>
      </c>
    </row>
    <row r="5" ht="16" customHeight="1">
      <c r="A5" s="24" t="inlineStr">
        <is>
          <t xml:space="preserve">   • Puoi aggiungere o rimuovere righe secondo necessità</t>
        </is>
      </c>
    </row>
    <row r="6" ht="16" customHeight="1">
      <c r="A6" s="24" t="inlineStr"/>
    </row>
    <row r="7" ht="20" customHeight="1">
      <c r="A7" s="25" t="inlineStr">
        <is>
          <t>2. TRACCIA QUOTIDIANAMENTE</t>
        </is>
      </c>
    </row>
    <row r="8" ht="16" customHeight="1">
      <c r="A8" s="24" t="inlineStr">
        <is>
          <t xml:space="preserve">   • Ogni giorno, segna ✓ nelle celle gialle per le abitudini completate</t>
        </is>
      </c>
    </row>
    <row r="9" ht="16" customHeight="1">
      <c r="A9" s="24" t="inlineStr">
        <is>
          <t xml:space="preserve">   • Lascia vuoto o segna ✗ per quelle non completate</t>
        </is>
      </c>
    </row>
    <row r="10" ht="16" customHeight="1">
      <c r="A10" s="24" t="inlineStr">
        <is>
          <t xml:space="preserve">   • Il tracker calcola automaticamente i totali e le percentuali</t>
        </is>
      </c>
    </row>
    <row r="11" ht="16" customHeight="1">
      <c r="A11" s="24" t="inlineStr"/>
    </row>
    <row r="12" ht="20" customHeight="1">
      <c r="A12" s="25" t="inlineStr">
        <is>
          <t>3. MONITORA I PROGRESSI</t>
        </is>
      </c>
    </row>
    <row r="13" ht="16" customHeight="1">
      <c r="A13" s="24" t="inlineStr">
        <is>
          <t xml:space="preserve">   • Controlla la colonna % per vedere il tuo tasso di successo</t>
        </is>
      </c>
    </row>
    <row r="14" ht="16" customHeight="1">
      <c r="A14" s="24" t="inlineStr">
        <is>
          <t xml:space="preserve">   • Verde (≥80%): Ottimo! Continua così</t>
        </is>
      </c>
    </row>
    <row r="15" ht="16" customHeight="1">
      <c r="A15" s="24" t="inlineStr">
        <is>
          <t xml:space="preserve">   • Giallo (60-79%): Buono, ma c'è margine di miglioramento</t>
        </is>
      </c>
    </row>
    <row r="16" ht="16" customHeight="1">
      <c r="A16" s="24" t="inlineStr">
        <is>
          <t xml:space="preserve">   • Rosso (&lt;60%): Richiede attenzione</t>
        </is>
      </c>
    </row>
    <row r="17" ht="16" customHeight="1">
      <c r="A17" s="24" t="inlineStr"/>
    </row>
    <row r="18" ht="20" customHeight="1">
      <c r="A18" s="25" t="inlineStr">
        <is>
          <t>4. USA LA DASHBOARD</t>
        </is>
      </c>
    </row>
    <row r="19" ht="16" customHeight="1">
      <c r="A19" s="24" t="inlineStr">
        <is>
          <t xml:space="preserve">   • Vai al foglio 'Dashboard' per vedere grafici e statistiche</t>
        </is>
      </c>
    </row>
    <row r="20" ht="16" customHeight="1">
      <c r="A20" s="24" t="inlineStr">
        <is>
          <t xml:space="preserve">   • Identifica le abitudini migliori e quelle da migliorare</t>
        </is>
      </c>
    </row>
    <row r="21" ht="16" customHeight="1">
      <c r="A21" s="24" t="inlineStr"/>
    </row>
    <row r="22" ht="20" customHeight="1">
      <c r="A22" s="26" t="inlineStr">
        <is>
          <t>SUGGERIMENTI:</t>
        </is>
      </c>
    </row>
    <row r="23" ht="16" customHeight="1">
      <c r="A23" s="24" t="inlineStr">
        <is>
          <t xml:space="preserve">   • Inizia con 5-7 abitudini, non troppe!</t>
        </is>
      </c>
    </row>
    <row r="24" ht="16" customHeight="1">
      <c r="A24" s="24" t="inlineStr">
        <is>
          <t xml:space="preserve">   • Sii realistico: meglio poche abitudini fatte bene che molte abbandonate</t>
        </is>
      </c>
    </row>
    <row r="25" ht="16" customHeight="1">
      <c r="A25" s="24" t="inlineStr">
        <is>
          <t xml:space="preserve">   • Rivedi settimanalmente i tuoi progressi</t>
        </is>
      </c>
    </row>
    <row r="26" ht="16" customHeight="1">
      <c r="A26" s="24" t="inlineStr">
        <is>
          <t xml:space="preserve">   • Celebra i successi, anche quelli piccoli!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2026-02-02T11:22:04Z</dcterms:created>
  <dcterms:modified xmlns:dcterms="http://purl.org/dc/terms/" xmlns:xsi="http://www.w3.org/2001/XMLSchema-instance" xsi:type="dcterms:W3CDTF">2026-02-02T11:22:04Z</dcterms:modified>
</cp:coreProperties>
</file>