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Listino Prezzi" sheetId="1" state="visible" r:id="rId1"/>
    <sheet xmlns:r="http://schemas.openxmlformats.org/officeDocument/2006/relationships" name="Istruzioni" sheetId="2" state="visible" r:id="rId2"/>
    <sheet xmlns:r="http://schemas.openxmlformats.org/officeDocument/2006/relationships" name="Riepilogo per Categoria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€ #,##0.00"/>
    <numFmt numFmtId="165" formatCode="0&quot;%&quot;"/>
  </numFmts>
  <fonts count="6">
    <font>
      <name val="Calibri"/>
      <family val="2"/>
      <color theme="1"/>
      <sz val="11"/>
      <scheme val="minor"/>
    </font>
    <font>
      <b val="1"/>
      <color rgb="001E3A8A"/>
      <sz val="16"/>
    </font>
    <font>
      <b val="1"/>
      <color rgb="00FFFFFF"/>
      <sz val="11"/>
    </font>
    <font>
      <b val="1"/>
    </font>
    <font>
      <b val="1"/>
      <color rgb="001E3A8A"/>
      <sz val="14"/>
    </font>
    <font>
      <b val="1"/>
      <color rgb="001E3A8A"/>
      <sz val="11"/>
    </font>
  </fonts>
  <fills count="5">
    <fill>
      <patternFill/>
    </fill>
    <fill>
      <patternFill patternType="gray125"/>
    </fill>
    <fill>
      <patternFill patternType="solid">
        <fgColor rgb="00FEF3C7"/>
        <bgColor rgb="00FEF3C7"/>
      </patternFill>
    </fill>
    <fill>
      <patternFill patternType="solid">
        <fgColor rgb="001E3A8A"/>
        <bgColor rgb="001E3A8A"/>
      </patternFill>
    </fill>
    <fill>
      <patternFill patternType="solid">
        <fgColor rgb="00DBEAFE"/>
        <bgColor rgb="00DBEAFE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pivotButton="0" quotePrefix="0" xfId="0"/>
    <xf numFmtId="0" fontId="1" fillId="0" borderId="0" applyAlignment="1" pivotButton="0" quotePrefix="0" xfId="0">
      <alignment horizontal="center" vertical="center"/>
    </xf>
    <xf numFmtId="0" fontId="0" fillId="2" borderId="1" pivotButton="0" quotePrefix="0" xfId="0"/>
    <xf numFmtId="0" fontId="2" fillId="3" borderId="1" applyAlignment="1" pivotButton="0" quotePrefix="0" xfId="0">
      <alignment horizontal="center" vertical="center"/>
    </xf>
    <xf numFmtId="0" fontId="0" fillId="0" borderId="1" pivotButton="0" quotePrefix="0" xfId="0"/>
    <xf numFmtId="164" fontId="0" fillId="2" borderId="1" pivotButton="0" quotePrefix="0" xfId="0"/>
    <xf numFmtId="165" fontId="0" fillId="2" borderId="1" pivotButton="0" quotePrefix="0" xfId="0"/>
    <xf numFmtId="164" fontId="0" fillId="0" borderId="1" pivotButton="0" quotePrefix="0" xfId="0"/>
    <xf numFmtId="0" fontId="3" fillId="4" borderId="1" applyAlignment="1" pivotButton="0" quotePrefix="0" xfId="0">
      <alignment horizontal="right" vertical="center"/>
    </xf>
    <xf numFmtId="164" fontId="3" fillId="4" borderId="1" pivotButton="0" quotePrefix="0" xfId="0"/>
    <xf numFmtId="0" fontId="0" fillId="4" borderId="1" pivotButton="0" quotePrefix="0" xfId="0"/>
    <xf numFmtId="0" fontId="4" fillId="0" borderId="0" applyAlignment="1" pivotButton="0" quotePrefix="0" xfId="0">
      <alignment horizontal="center" vertical="center"/>
    </xf>
    <xf numFmtId="0" fontId="5" fillId="0" borderId="0" pivotButton="0" quotePrefix="0" xfId="0"/>
    <xf numFmtId="0" fontId="0" fillId="0" borderId="1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Valore per Categoria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'Riepilogo per Categoria'!C3</f>
            </strRef>
          </tx>
          <spPr>
            <a:ln xmlns:a="http://schemas.openxmlformats.org/drawingml/2006/main">
              <a:prstDash val="solid"/>
            </a:ln>
          </spPr>
          <cat>
            <numRef>
              <f>'Riepilogo per Categoria'!$A$4:$A$8</f>
            </numRef>
          </cat>
          <val>
            <numRef>
              <f>'Riepilogo per Categoria'!$C$4:$C$8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Categoria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Valore Totale (€)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10</row>
      <rowOff>0</rowOff>
    </from>
    <ext cx="7200000" cy="36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21"/>
  <sheetViews>
    <sheetView workbookViewId="0">
      <selection activeCell="A1" sqref="A1"/>
    </sheetView>
  </sheetViews>
  <sheetFormatPr baseColWidth="8" defaultRowHeight="15"/>
  <cols>
    <col width="12" customWidth="1" min="1" max="1"/>
    <col width="15" customWidth="1" min="2" max="2"/>
    <col width="25" customWidth="1" min="3" max="3"/>
    <col width="45" customWidth="1" min="4" max="4"/>
    <col width="15" customWidth="1" min="5" max="5"/>
    <col width="12" customWidth="1" min="6" max="6"/>
    <col width="15" customWidth="1" min="7" max="7"/>
    <col width="10" customWidth="1" min="8" max="8"/>
  </cols>
  <sheetData>
    <row r="1" ht="30" customHeight="1">
      <c r="A1" s="1" t="inlineStr">
        <is>
          <t>LISTINO PREZZI</t>
        </is>
      </c>
    </row>
    <row r="2">
      <c r="A2" t="inlineStr">
        <is>
          <t>Azienda:</t>
        </is>
      </c>
      <c r="B2" s="2" t="inlineStr">
        <is>
          <t>La Tua Azienda SRL</t>
        </is>
      </c>
      <c r="E2" t="inlineStr">
        <is>
          <t>Data aggiornamento:</t>
        </is>
      </c>
      <c r="F2" s="2" t="inlineStr">
        <is>
          <t>01/02/2026</t>
        </is>
      </c>
    </row>
    <row r="4">
      <c r="A4" s="3" t="inlineStr">
        <is>
          <t>Codice</t>
        </is>
      </c>
      <c r="B4" s="3" t="inlineStr">
        <is>
          <t>Categoria</t>
        </is>
      </c>
      <c r="C4" s="3" t="inlineStr">
        <is>
          <t>Prodotto/Servizio</t>
        </is>
      </c>
      <c r="D4" s="3" t="inlineStr">
        <is>
          <t>Descrizione</t>
        </is>
      </c>
      <c r="E4" s="3" t="inlineStr">
        <is>
          <t>Prezzo Listino €</t>
        </is>
      </c>
      <c r="F4" s="3" t="inlineStr">
        <is>
          <t>Sconto %</t>
        </is>
      </c>
      <c r="G4" s="3" t="inlineStr">
        <is>
          <t>Prezzo Netto €</t>
        </is>
      </c>
      <c r="H4" s="3" t="inlineStr">
        <is>
          <t>IVA %</t>
        </is>
      </c>
    </row>
    <row r="5">
      <c r="A5" s="4" t="inlineStr">
        <is>
          <t>ART1001</t>
        </is>
      </c>
      <c r="B5" s="4" t="inlineStr">
        <is>
          <t>Hardware</t>
        </is>
      </c>
      <c r="C5" s="4" t="inlineStr">
        <is>
          <t>PC Desktop Business</t>
        </is>
      </c>
      <c r="D5" s="4" t="inlineStr">
        <is>
          <t>Computer desktop Intel i5, 16GB RAM, SSD 512GB</t>
        </is>
      </c>
      <c r="E5" s="5" t="n">
        <v>45</v>
      </c>
      <c r="F5" s="6" t="n">
        <v>10</v>
      </c>
      <c r="G5" s="7">
        <f>E5*(1-F5/100)</f>
        <v/>
      </c>
      <c r="H5" s="6" t="n">
        <v>22</v>
      </c>
    </row>
    <row r="6">
      <c r="A6" s="4" t="inlineStr">
        <is>
          <t>ART1002</t>
        </is>
      </c>
      <c r="B6" s="4" t="inlineStr">
        <is>
          <t>Hardware</t>
        </is>
      </c>
      <c r="C6" s="4" t="inlineStr">
        <is>
          <t>Monitor 27" Full HD</t>
        </is>
      </c>
      <c r="D6" s="4" t="inlineStr">
        <is>
          <t>Monitor LED 27 pollici, risoluzione 1920x1080</t>
        </is>
      </c>
      <c r="E6" s="5" t="n">
        <v>750</v>
      </c>
      <c r="F6" s="6" t="n">
        <v>10</v>
      </c>
      <c r="G6" s="7">
        <f>E6*(1-F6/100)</f>
        <v/>
      </c>
      <c r="H6" s="6" t="n">
        <v>4</v>
      </c>
    </row>
    <row r="7">
      <c r="A7" s="4" t="inlineStr">
        <is>
          <t>ART1003</t>
        </is>
      </c>
      <c r="B7" s="4" t="inlineStr">
        <is>
          <t>Hardware</t>
        </is>
      </c>
      <c r="C7" s="4" t="inlineStr">
        <is>
          <t>Stampante Laser</t>
        </is>
      </c>
      <c r="D7" s="4" t="inlineStr">
        <is>
          <t>Stampante laser monocromatica A4, fronte/retro</t>
        </is>
      </c>
      <c r="E7" s="5" t="n">
        <v>1200</v>
      </c>
      <c r="F7" s="6" t="n">
        <v>10</v>
      </c>
      <c r="G7" s="7">
        <f>E7*(1-F7/100)</f>
        <v/>
      </c>
      <c r="H7" s="6" t="n">
        <v>4</v>
      </c>
    </row>
    <row r="8">
      <c r="A8" s="4" t="inlineStr">
        <is>
          <t>ART1004</t>
        </is>
      </c>
      <c r="B8" s="4" t="inlineStr">
        <is>
          <t>Hardware</t>
        </is>
      </c>
      <c r="C8" s="4" t="inlineStr">
        <is>
          <t>Router WiFi 6</t>
        </is>
      </c>
      <c r="D8" s="4" t="inlineStr">
        <is>
          <t>Router wireless dual-band, fino a 3000 Mbps</t>
        </is>
      </c>
      <c r="E8" s="5" t="n">
        <v>1500</v>
      </c>
      <c r="F8" s="6" t="n">
        <v>15</v>
      </c>
      <c r="G8" s="7">
        <f>E8*(1-F8/100)</f>
        <v/>
      </c>
      <c r="H8" s="6" t="n">
        <v>22</v>
      </c>
    </row>
    <row r="9">
      <c r="A9" s="4" t="inlineStr">
        <is>
          <t>ART1005</t>
        </is>
      </c>
      <c r="B9" s="4" t="inlineStr">
        <is>
          <t>Software</t>
        </is>
      </c>
      <c r="C9" s="4" t="inlineStr">
        <is>
          <t>Licenza Office</t>
        </is>
      </c>
      <c r="D9" s="4" t="inlineStr">
        <is>
          <t>Microsoft Office Professional Plus, licenza perpetua</t>
        </is>
      </c>
      <c r="E9" s="5" t="n">
        <v>250</v>
      </c>
      <c r="F9" s="6" t="n">
        <v>0</v>
      </c>
      <c r="G9" s="7">
        <f>E9*(1-F9/100)</f>
        <v/>
      </c>
      <c r="H9" s="6" t="n">
        <v>22</v>
      </c>
    </row>
    <row r="10">
      <c r="A10" s="4" t="inlineStr">
        <is>
          <t>ART1006</t>
        </is>
      </c>
      <c r="B10" s="4" t="inlineStr">
        <is>
          <t>Software</t>
        </is>
      </c>
      <c r="C10" s="4" t="inlineStr">
        <is>
          <t>Antivirus Business</t>
        </is>
      </c>
      <c r="D10" s="4" t="inlineStr">
        <is>
          <t>Antivirus aziendale, protezione avanzata, 1 anno</t>
        </is>
      </c>
      <c r="E10" s="5" t="n">
        <v>580</v>
      </c>
      <c r="F10" s="6" t="n">
        <v>10</v>
      </c>
      <c r="G10" s="7">
        <f>E10*(1-F10/100)</f>
        <v/>
      </c>
      <c r="H10" s="6" t="n">
        <v>22</v>
      </c>
    </row>
    <row r="11">
      <c r="A11" s="4" t="inlineStr">
        <is>
          <t>ART1007</t>
        </is>
      </c>
      <c r="B11" s="4" t="inlineStr">
        <is>
          <t>Software</t>
        </is>
      </c>
      <c r="C11" s="4" t="inlineStr">
        <is>
          <t>Software Gestionale</t>
        </is>
      </c>
      <c r="D11" s="4" t="inlineStr">
        <is>
          <t>Gestionale PMI completo (magazzino, fatturazione)</t>
        </is>
      </c>
      <c r="E11" s="5" t="n">
        <v>89</v>
      </c>
      <c r="F11" s="6" t="n">
        <v>15</v>
      </c>
      <c r="G11" s="7">
        <f>E11*(1-F11/100)</f>
        <v/>
      </c>
      <c r="H11" s="6" t="n">
        <v>22</v>
      </c>
    </row>
    <row r="12">
      <c r="A12" s="4" t="inlineStr">
        <is>
          <t>ART1008</t>
        </is>
      </c>
      <c r="B12" s="4" t="inlineStr">
        <is>
          <t>Servizi</t>
        </is>
      </c>
      <c r="C12" s="4" t="inlineStr">
        <is>
          <t>Installazione Workstation</t>
        </is>
      </c>
      <c r="D12" s="4" t="inlineStr">
        <is>
          <t>Configurazione completa postazione di lavoro</t>
        </is>
      </c>
      <c r="E12" s="5" t="n">
        <v>250</v>
      </c>
      <c r="F12" s="6" t="n">
        <v>0</v>
      </c>
      <c r="G12" s="7">
        <f>E12*(1-F12/100)</f>
        <v/>
      </c>
      <c r="H12" s="6" t="n">
        <v>22</v>
      </c>
    </row>
    <row r="13">
      <c r="A13" s="4" t="inlineStr">
        <is>
          <t>ART1009</t>
        </is>
      </c>
      <c r="B13" s="4" t="inlineStr">
        <is>
          <t>Servizi</t>
        </is>
      </c>
      <c r="C13" s="4" t="inlineStr">
        <is>
          <t>Backup Cloud</t>
        </is>
      </c>
      <c r="D13" s="4" t="inlineStr">
        <is>
          <t>Servizio backup automatico cloud, 500GB, mensile</t>
        </is>
      </c>
      <c r="E13" s="5" t="n">
        <v>120</v>
      </c>
      <c r="F13" s="6" t="n">
        <v>15</v>
      </c>
      <c r="G13" s="7">
        <f>E13*(1-F13/100)</f>
        <v/>
      </c>
      <c r="H13" s="6" t="n">
        <v>4</v>
      </c>
    </row>
    <row r="14">
      <c r="A14" s="4" t="inlineStr">
        <is>
          <t>ART1010</t>
        </is>
      </c>
      <c r="B14" s="4" t="inlineStr">
        <is>
          <t>Servizi</t>
        </is>
      </c>
      <c r="C14" s="4" t="inlineStr">
        <is>
          <t>Formazione Base</t>
        </is>
      </c>
      <c r="D14" s="4" t="inlineStr">
        <is>
          <t>Corso formazione software base, 4 ore</t>
        </is>
      </c>
      <c r="E14" s="5" t="n">
        <v>450</v>
      </c>
      <c r="F14" s="6" t="n">
        <v>0</v>
      </c>
      <c r="G14" s="7">
        <f>E14*(1-F14/100)</f>
        <v/>
      </c>
      <c r="H14" s="6" t="n">
        <v>10</v>
      </c>
    </row>
    <row r="15">
      <c r="A15" s="4" t="inlineStr">
        <is>
          <t>ART1011</t>
        </is>
      </c>
      <c r="B15" s="4" t="inlineStr">
        <is>
          <t>Consulenza</t>
        </is>
      </c>
      <c r="C15" s="4" t="inlineStr">
        <is>
          <t>Consulenza IT</t>
        </is>
      </c>
      <c r="D15" s="4" t="inlineStr">
        <is>
          <t>Consulenza tecnica informatica, tariffa oraria</t>
        </is>
      </c>
      <c r="E15" s="5" t="n">
        <v>45</v>
      </c>
      <c r="F15" s="6" t="n">
        <v>15</v>
      </c>
      <c r="G15" s="7">
        <f>E15*(1-F15/100)</f>
        <v/>
      </c>
      <c r="H15" s="6" t="n">
        <v>22</v>
      </c>
    </row>
    <row r="16">
      <c r="A16" s="4" t="inlineStr">
        <is>
          <t>ART1012</t>
        </is>
      </c>
      <c r="B16" s="4" t="inlineStr">
        <is>
          <t>Consulenza</t>
        </is>
      </c>
      <c r="C16" s="4" t="inlineStr">
        <is>
          <t>Analisi Sicurezza</t>
        </is>
      </c>
      <c r="D16" s="4" t="inlineStr">
        <is>
          <t>Audit sicurezza informatica aziendale</t>
        </is>
      </c>
      <c r="E16" s="5" t="n">
        <v>1200</v>
      </c>
      <c r="F16" s="6" t="n">
        <v>0</v>
      </c>
      <c r="G16" s="7">
        <f>E16*(1-F16/100)</f>
        <v/>
      </c>
      <c r="H16" s="6" t="n">
        <v>22</v>
      </c>
    </row>
    <row r="17">
      <c r="A17" s="4" t="inlineStr">
        <is>
          <t>ART1013</t>
        </is>
      </c>
      <c r="B17" s="4" t="inlineStr">
        <is>
          <t>Consulenza</t>
        </is>
      </c>
      <c r="C17" s="4" t="inlineStr">
        <is>
          <t>Progettazione Rete</t>
        </is>
      </c>
      <c r="D17" s="4" t="inlineStr">
        <is>
          <t>Progettazione infrastruttura di rete aziendale</t>
        </is>
      </c>
      <c r="E17" s="5" t="n">
        <v>120</v>
      </c>
      <c r="F17" s="6" t="n">
        <v>15</v>
      </c>
      <c r="G17" s="7">
        <f>E17*(1-F17/100)</f>
        <v/>
      </c>
      <c r="H17" s="6" t="n">
        <v>22</v>
      </c>
    </row>
    <row r="18">
      <c r="A18" s="4" t="inlineStr">
        <is>
          <t>ART1014</t>
        </is>
      </c>
      <c r="B18" s="4" t="inlineStr">
        <is>
          <t>Manutenzione</t>
        </is>
      </c>
      <c r="C18" s="4" t="inlineStr">
        <is>
          <t>Contratto Annuale</t>
        </is>
      </c>
      <c r="D18" s="4" t="inlineStr">
        <is>
          <t>Manutenzione ordinaria sistemi, interventi illimitati</t>
        </is>
      </c>
      <c r="E18" s="5" t="n">
        <v>2500</v>
      </c>
      <c r="F18" s="6" t="n">
        <v>15</v>
      </c>
      <c r="G18" s="7">
        <f>E18*(1-F18/100)</f>
        <v/>
      </c>
      <c r="H18" s="6" t="n">
        <v>10</v>
      </c>
    </row>
    <row r="19">
      <c r="A19" s="4" t="inlineStr">
        <is>
          <t>ART1015</t>
        </is>
      </c>
      <c r="B19" s="4" t="inlineStr">
        <is>
          <t>Manutenzione</t>
        </is>
      </c>
      <c r="C19" s="4" t="inlineStr">
        <is>
          <t>Assistenza On-Site</t>
        </is>
      </c>
      <c r="D19" s="4" t="inlineStr">
        <is>
          <t>Intervento tecnico presso cliente, tariffa oraria</t>
        </is>
      </c>
      <c r="E19" s="5" t="n">
        <v>45</v>
      </c>
      <c r="F19" s="6" t="n">
        <v>0</v>
      </c>
      <c r="G19" s="7">
        <f>E19*(1-F19/100)</f>
        <v/>
      </c>
      <c r="H19" s="6" t="n">
        <v>22</v>
      </c>
    </row>
    <row r="20">
      <c r="A20" s="4" t="inlineStr">
        <is>
          <t>ART1016</t>
        </is>
      </c>
      <c r="B20" s="4" t="inlineStr">
        <is>
          <t>Manutenzione</t>
        </is>
      </c>
      <c r="C20" s="4" t="inlineStr">
        <is>
          <t>Aggiornamento Software</t>
        </is>
      </c>
      <c r="D20" s="4" t="inlineStr">
        <is>
          <t>Aggiornamento e patching software aziendale</t>
        </is>
      </c>
      <c r="E20" s="5" t="n">
        <v>380</v>
      </c>
      <c r="F20" s="6" t="n">
        <v>5</v>
      </c>
      <c r="G20" s="7">
        <f>E20*(1-F20/100)</f>
        <v/>
      </c>
      <c r="H20" s="6" t="n">
        <v>22</v>
      </c>
    </row>
    <row r="21">
      <c r="A21" s="8" t="inlineStr">
        <is>
          <t>TOTALE LISTINO</t>
        </is>
      </c>
      <c r="G21" s="9">
        <f>SUM(G5:G20)</f>
        <v/>
      </c>
      <c r="H21" s="10" t="n"/>
    </row>
  </sheetData>
  <mergeCells count="2">
    <mergeCell ref="A1:H1"/>
    <mergeCell ref="A21:F21"/>
  </mergeCells>
  <dataValidations count="2">
    <dataValidation sqref="B5:B40" showErrorMessage="1" showInputMessage="1" allowBlank="0" type="list">
      <formula1>"Hardware,Software,Servizi,Consulenza,Manutenzione"</formula1>
    </dataValidation>
    <dataValidation sqref="H5:H40" showErrorMessage="1" showInputMessage="1" allowBlank="0" type="list">
      <formula1>"4,10,22"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23"/>
  <sheetViews>
    <sheetView workbookViewId="0">
      <selection activeCell="A1" sqref="A1"/>
    </sheetView>
  </sheetViews>
  <sheetFormatPr baseColWidth="8" defaultRowHeight="15"/>
  <cols>
    <col width="5" customWidth="1" min="1" max="1"/>
    <col width="60" customWidth="1" min="2" max="2"/>
    <col width="15" customWidth="1" min="3" max="3"/>
    <col width="15" customWidth="1" min="4" max="4"/>
  </cols>
  <sheetData>
    <row r="1" ht="25" customHeight="1">
      <c r="A1" s="11" t="inlineStr">
        <is>
          <t>ISTRUZIONI PER L'USO DEL LISTINO PREZZI</t>
        </is>
      </c>
    </row>
    <row r="3">
      <c r="A3" s="12" t="inlineStr">
        <is>
          <t>COME USARE QUESTO LISTINO:</t>
        </is>
      </c>
    </row>
    <row r="4">
      <c r="A4" t="inlineStr">
        <is>
          <t>1.</t>
        </is>
      </c>
      <c r="B4" t="inlineStr">
        <is>
          <t>Inserisci il nome della tua azienda nella cella B2</t>
        </is>
      </c>
    </row>
    <row r="5">
      <c r="A5" t="inlineStr">
        <is>
          <t>2.</t>
        </is>
      </c>
      <c r="B5" t="inlineStr">
        <is>
          <t>Aggiorna la data nella cella F2</t>
        </is>
      </c>
    </row>
    <row r="6">
      <c r="A6" t="inlineStr">
        <is>
          <t>3.</t>
        </is>
      </c>
      <c r="B6" t="inlineStr">
        <is>
          <t>Le celle GIALLE sono quelle da compilare/modificare:</t>
        </is>
      </c>
    </row>
    <row r="7">
      <c r="A7" t="inlineStr"/>
      <c r="B7" t="inlineStr">
        <is>
          <t xml:space="preserve">   • Prezzo Listino: inserisci il prezzo base</t>
        </is>
      </c>
    </row>
    <row r="8">
      <c r="A8" t="inlineStr"/>
      <c r="B8" t="inlineStr">
        <is>
          <t xml:space="preserve">   • Sconto %: inserisci la percentuale di sconto (se applicabile)</t>
        </is>
      </c>
    </row>
    <row r="9">
      <c r="A9" t="inlineStr"/>
      <c r="B9" t="inlineStr">
        <is>
          <t xml:space="preserve">   • IVA %: seleziona l'aliquota IVA dal menu a tendina</t>
        </is>
      </c>
    </row>
    <row r="10">
      <c r="A10" t="inlineStr">
        <is>
          <t>4.</t>
        </is>
      </c>
      <c r="B10" t="inlineStr">
        <is>
          <t>Il Prezzo Netto viene calcolato automaticamente</t>
        </is>
      </c>
    </row>
    <row r="11">
      <c r="A11" t="inlineStr">
        <is>
          <t>5.</t>
        </is>
      </c>
      <c r="B11" t="inlineStr">
        <is>
          <t>Il TOTALE LISTINO in fondo viene aggiornato automaticamente</t>
        </is>
      </c>
    </row>
    <row r="13">
      <c r="A13" s="12" t="inlineStr">
        <is>
          <t>AGGIUNGERE NUOVI PRODOTTI:</t>
        </is>
      </c>
    </row>
    <row r="14">
      <c r="A14" t="inlineStr">
        <is>
          <t>1.</t>
        </is>
      </c>
      <c r="B14" t="inlineStr">
        <is>
          <t>Inserisci una nuova riga sopra il TOTALE</t>
        </is>
      </c>
    </row>
    <row r="15">
      <c r="A15" t="inlineStr">
        <is>
          <t>2.</t>
        </is>
      </c>
      <c r="B15" t="inlineStr">
        <is>
          <t>Compila tutti i campi</t>
        </is>
      </c>
    </row>
    <row r="16">
      <c r="A16" t="inlineStr">
        <is>
          <t>3.</t>
        </is>
      </c>
      <c r="B16" t="inlineStr">
        <is>
          <t>La Categoria e l'IVA hanno menu a tendina</t>
        </is>
      </c>
    </row>
    <row r="17">
      <c r="A17" t="inlineStr">
        <is>
          <t>4.</t>
        </is>
      </c>
      <c r="B17" t="inlineStr">
        <is>
          <t>La formula del Prezzo Netto si copia automaticamente</t>
        </is>
      </c>
    </row>
    <row r="19">
      <c r="A19" s="12" t="inlineStr">
        <is>
          <t>SUGGERIMENTI:</t>
        </is>
      </c>
    </row>
    <row r="20">
      <c r="A20" t="inlineStr"/>
      <c r="B20" t="inlineStr">
        <is>
          <t>• Usa codici articolo univoci</t>
        </is>
      </c>
    </row>
    <row r="21">
      <c r="A21" t="inlineStr"/>
      <c r="B21" t="inlineStr">
        <is>
          <t>• Mantieni le descrizioni chiare e complete</t>
        </is>
      </c>
    </row>
    <row r="22">
      <c r="A22" t="inlineStr"/>
      <c r="B22" t="inlineStr">
        <is>
          <t>• Aggiorna regolarmente i prezzi</t>
        </is>
      </c>
    </row>
    <row r="23">
      <c r="A23" t="inlineStr"/>
      <c r="B23" t="inlineStr">
        <is>
          <t>• Puoi filtrare per categoria usando i filtri Excel</t>
        </is>
      </c>
    </row>
  </sheetData>
  <mergeCells count="1">
    <mergeCell ref="A1:D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9"/>
  <sheetViews>
    <sheetView workbookViewId="0">
      <selection activeCell="A1" sqref="A1"/>
    </sheetView>
  </sheetViews>
  <sheetFormatPr baseColWidth="8" defaultRowHeight="15"/>
  <cols>
    <col width="18" customWidth="1" min="1" max="1"/>
    <col width="15" customWidth="1" min="2" max="2"/>
    <col width="22" customWidth="1" min="3" max="3"/>
    <col width="20" customWidth="1" min="4" max="4"/>
  </cols>
  <sheetData>
    <row r="1" ht="25" customHeight="1">
      <c r="A1" s="11" t="inlineStr">
        <is>
          <t>RIEPILOGO LISTINO PER CATEGORIA</t>
        </is>
      </c>
    </row>
    <row r="3">
      <c r="A3" s="3" t="inlineStr">
        <is>
          <t>Categoria</t>
        </is>
      </c>
      <c r="B3" s="3" t="inlineStr">
        <is>
          <t>N° Articoli</t>
        </is>
      </c>
      <c r="C3" s="3" t="inlineStr">
        <is>
          <t>Valore Totale Listino €</t>
        </is>
      </c>
      <c r="D3" s="3" t="inlineStr">
        <is>
          <t>Media Prezzo Netto €</t>
        </is>
      </c>
    </row>
    <row r="4">
      <c r="A4" s="4" t="inlineStr">
        <is>
          <t>Hardware</t>
        </is>
      </c>
      <c r="B4" s="13">
        <f>COUNTIF('Listino Prezzi'!B:B,A4)</f>
        <v/>
      </c>
      <c r="C4" s="7">
        <f>SUMIF('Listino Prezzi'!B:B,A4,'Listino Prezzi'!G:G)</f>
        <v/>
      </c>
      <c r="D4" s="7">
        <f>AVERAGEIF('Listino Prezzi'!B:B,A4,'Listino Prezzi'!G:G)</f>
        <v/>
      </c>
    </row>
    <row r="5">
      <c r="A5" s="4" t="inlineStr">
        <is>
          <t>Software</t>
        </is>
      </c>
      <c r="B5" s="13">
        <f>COUNTIF('Listino Prezzi'!B:B,A5)</f>
        <v/>
      </c>
      <c r="C5" s="7">
        <f>SUMIF('Listino Prezzi'!B:B,A5,'Listino Prezzi'!G:G)</f>
        <v/>
      </c>
      <c r="D5" s="7">
        <f>AVERAGEIF('Listino Prezzi'!B:B,A5,'Listino Prezzi'!G:G)</f>
        <v/>
      </c>
    </row>
    <row r="6">
      <c r="A6" s="4" t="inlineStr">
        <is>
          <t>Servizi</t>
        </is>
      </c>
      <c r="B6" s="13">
        <f>COUNTIF('Listino Prezzi'!B:B,A6)</f>
        <v/>
      </c>
      <c r="C6" s="7">
        <f>SUMIF('Listino Prezzi'!B:B,A6,'Listino Prezzi'!G:G)</f>
        <v/>
      </c>
      <c r="D6" s="7">
        <f>AVERAGEIF('Listino Prezzi'!B:B,A6,'Listino Prezzi'!G:G)</f>
        <v/>
      </c>
    </row>
    <row r="7">
      <c r="A7" s="4" t="inlineStr">
        <is>
          <t>Consulenza</t>
        </is>
      </c>
      <c r="B7" s="13">
        <f>COUNTIF('Listino Prezzi'!B:B,A7)</f>
        <v/>
      </c>
      <c r="C7" s="7">
        <f>SUMIF('Listino Prezzi'!B:B,A7,'Listino Prezzi'!G:G)</f>
        <v/>
      </c>
      <c r="D7" s="7">
        <f>AVERAGEIF('Listino Prezzi'!B:B,A7,'Listino Prezzi'!G:G)</f>
        <v/>
      </c>
    </row>
    <row r="8">
      <c r="A8" s="4" t="inlineStr">
        <is>
          <t>Manutenzione</t>
        </is>
      </c>
      <c r="B8" s="13">
        <f>COUNTIF('Listino Prezzi'!B:B,A8)</f>
        <v/>
      </c>
      <c r="C8" s="7">
        <f>SUMIF('Listino Prezzi'!B:B,A8,'Listino Prezzi'!G:G)</f>
        <v/>
      </c>
      <c r="D8" s="7">
        <f>AVERAGEIF('Listino Prezzi'!B:B,A8,'Listino Prezzi'!G:G)</f>
        <v/>
      </c>
    </row>
    <row r="9">
      <c r="A9" s="8" t="inlineStr">
        <is>
          <t>TOTALE GENERALE</t>
        </is>
      </c>
      <c r="C9" s="9">
        <f>SUM(C4:C8)</f>
        <v/>
      </c>
      <c r="D9" s="10" t="n"/>
    </row>
  </sheetData>
  <mergeCells count="2">
    <mergeCell ref="A1:D1"/>
    <mergeCell ref="A9:B9"/>
  </mergeCells>
  <pageMargins left="0.75" right="0.75" top="1" bottom="1" header="0.5" footer="0.5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2026-02-01T17:27:31Z</dcterms:created>
  <dcterms:modified xmlns:dcterms="http://purl.org/dc/terms/" xmlns:xsi="http://www.w3.org/2001/XMLSchema-instance" xsi:type="dcterms:W3CDTF">2026-02-01T17:27:31Z</dcterms:modified>
</cp:coreProperties>
</file>