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dini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sz val="12"/>
    </font>
    <font>
      <b val="1"/>
      <sz val="11"/>
    </font>
    <font>
      <b val="1"/>
      <color rgb="00FFFFFF"/>
    </font>
    <font>
      <b val="1"/>
      <color rgb="001E3A8A"/>
      <sz val="14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/>
    </xf>
    <xf numFmtId="165" fontId="0" fillId="3" borderId="1" applyAlignment="1" pivotButton="0" quotePrefix="0" xfId="0">
      <alignment horizontal="center"/>
    </xf>
    <xf numFmtId="0" fontId="0" fillId="3" borderId="1" pivotButton="0" quotePrefix="0" xfId="0"/>
    <xf numFmtId="4" fontId="0" fillId="3" borderId="1" pivotButton="0" quotePrefix="0" xfId="0"/>
    <xf numFmtId="4" fontId="0" fillId="4" borderId="1" pivotButton="0" quotePrefix="0" xfId="0"/>
    <xf numFmtId="4" fontId="2" fillId="4" borderId="1" pivotButton="0" quotePrefix="0" xfId="0"/>
    <xf numFmtId="0" fontId="3" fillId="5" borderId="1" applyAlignment="1" pivotButton="0" quotePrefix="0" xfId="0">
      <alignment horizontal="right" vertical="center"/>
    </xf>
    <xf numFmtId="0" fontId="0" fillId="0" borderId="1" pivotButton="0" quotePrefix="0" xfId="0"/>
    <xf numFmtId="4" fontId="2" fillId="5" borderId="1" pivotButton="0" quotePrefix="0" xfId="0"/>
    <xf numFmtId="4" fontId="3" fillId="5" borderId="1" pivotButton="0" quotePrefix="0" xfId="0"/>
    <xf numFmtId="0" fontId="4" fillId="0" borderId="0" pivotButton="0" quotePrefix="0" xfId="0"/>
    <xf numFmtId="0" fontId="5" fillId="2" borderId="1" pivotButton="0" quotePrefix="0" xfId="0"/>
    <xf numFmtId="4" fontId="0" fillId="0" borderId="1" pivotButton="0" quotePrefix="0" xfId="0"/>
    <xf numFmtId="0" fontId="6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Totale Ordini per Stato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'Ordini'!B15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'Ordini'!$A$16:$A$20</f>
            </numRef>
          </cat>
          <val>
            <numRef>
              <f>'Ordini'!$B$16:$B$20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2" customWidth="1" min="2" max="2"/>
    <col width="20" customWidth="1" min="3" max="3"/>
    <col width="30" customWidth="1" min="4" max="4"/>
    <col width="10" customWidth="1" min="5" max="5"/>
    <col width="16" customWidth="1" min="6" max="6"/>
    <col width="10" customWidth="1" min="7" max="7"/>
    <col width="14" customWidth="1" min="8" max="8"/>
    <col width="12" customWidth="1" min="9" max="9"/>
    <col width="14" customWidth="1" min="10" max="10"/>
    <col width="16" customWidth="1" min="11" max="11"/>
    <col width="25" customWidth="1" min="12" max="12"/>
  </cols>
  <sheetData>
    <row r="1">
      <c r="A1" s="1" t="inlineStr">
        <is>
          <t>N° Ordine</t>
        </is>
      </c>
      <c r="B1" s="1" t="inlineStr">
        <is>
          <t>Data Ordine</t>
        </is>
      </c>
      <c r="C1" s="1" t="inlineStr">
        <is>
          <t>Cliente</t>
        </is>
      </c>
      <c r="D1" s="1" t="inlineStr">
        <is>
          <t>Prodotto</t>
        </is>
      </c>
      <c r="E1" s="1" t="inlineStr">
        <is>
          <t>Quantità</t>
        </is>
      </c>
      <c r="F1" s="1" t="inlineStr">
        <is>
          <t>Prezzo Unitario €</t>
        </is>
      </c>
      <c r="G1" s="1" t="inlineStr">
        <is>
          <t>Sconto %</t>
        </is>
      </c>
      <c r="H1" s="1" t="inlineStr">
        <is>
          <t>Subtotale €</t>
        </is>
      </c>
      <c r="I1" s="1" t="inlineStr">
        <is>
          <t>IVA 22% €</t>
        </is>
      </c>
      <c r="J1" s="1" t="inlineStr">
        <is>
          <t>Totale €</t>
        </is>
      </c>
      <c r="K1" s="1" t="inlineStr">
        <is>
          <t>Stato</t>
        </is>
      </c>
      <c r="L1" s="1" t="inlineStr">
        <is>
          <t>Note</t>
        </is>
      </c>
    </row>
    <row r="2">
      <c r="A2" s="2" t="inlineStr">
        <is>
          <t>ORD-2025-1001</t>
        </is>
      </c>
      <c r="B2" s="3" t="n">
        <v>46051.48292520893</v>
      </c>
      <c r="C2" s="4" t="inlineStr">
        <is>
          <t>Marco Rossi</t>
        </is>
      </c>
      <c r="D2" s="4" t="inlineStr">
        <is>
          <t>Router WiFi 6</t>
        </is>
      </c>
      <c r="E2" s="2" t="n">
        <v>3</v>
      </c>
      <c r="F2" s="5" t="n">
        <v>110</v>
      </c>
      <c r="G2" s="2" t="n">
        <v>10</v>
      </c>
      <c r="H2" s="6">
        <f>E2*F2*(1-G2/100)</f>
        <v/>
      </c>
      <c r="I2" s="6">
        <f>H2*0.22</f>
        <v/>
      </c>
      <c r="J2" s="7">
        <f>H2+I2</f>
        <v/>
      </c>
      <c r="K2" s="2" t="inlineStr">
        <is>
          <t>In Attesa</t>
        </is>
      </c>
      <c r="L2" s="4" t="inlineStr"/>
    </row>
    <row r="3">
      <c r="A3" s="2" t="inlineStr">
        <is>
          <t>ORD-2025-1002</t>
        </is>
      </c>
      <c r="B3" s="3" t="n">
        <v>46048.48292520893</v>
      </c>
      <c r="C3" s="4" t="inlineStr">
        <is>
          <t>Marco Rossi</t>
        </is>
      </c>
      <c r="D3" s="4" t="inlineStr">
        <is>
          <t>Cuffie Bluetooth</t>
        </is>
      </c>
      <c r="E3" s="2" t="n">
        <v>3</v>
      </c>
      <c r="F3" s="5" t="n">
        <v>95</v>
      </c>
      <c r="G3" s="2" t="n">
        <v>10</v>
      </c>
      <c r="H3" s="6">
        <f>E3*F3*(1-G3/100)</f>
        <v/>
      </c>
      <c r="I3" s="6">
        <f>H3*0.22</f>
        <v/>
      </c>
      <c r="J3" s="7">
        <f>H3+I3</f>
        <v/>
      </c>
      <c r="K3" s="2" t="inlineStr">
        <is>
          <t>In Attesa</t>
        </is>
      </c>
      <c r="L3" s="4" t="inlineStr"/>
    </row>
    <row r="4">
      <c r="A4" s="2" t="inlineStr">
        <is>
          <t>ORD-2025-1003</t>
        </is>
      </c>
      <c r="B4" s="3" t="n">
        <v>46046.48292520893</v>
      </c>
      <c r="C4" s="4" t="inlineStr">
        <is>
          <t>Francesco Ricci</t>
        </is>
      </c>
      <c r="D4" s="4" t="inlineStr">
        <is>
          <t>Tastiera Meccanica Logitech</t>
        </is>
      </c>
      <c r="E4" s="2" t="n">
        <v>2</v>
      </c>
      <c r="F4" s="5" t="n">
        <v>120</v>
      </c>
      <c r="G4" s="2" t="n">
        <v>5</v>
      </c>
      <c r="H4" s="6">
        <f>E4*F4*(1-G4/100)</f>
        <v/>
      </c>
      <c r="I4" s="6">
        <f>H4*0.22</f>
        <v/>
      </c>
      <c r="J4" s="7">
        <f>H4+I4</f>
        <v/>
      </c>
      <c r="K4" s="2" t="inlineStr">
        <is>
          <t>In Attesa</t>
        </is>
      </c>
      <c r="L4" s="4" t="inlineStr"/>
    </row>
    <row r="5">
      <c r="A5" s="2" t="inlineStr">
        <is>
          <t>ORD-2025-1004</t>
        </is>
      </c>
      <c r="B5" s="3" t="n">
        <v>46035.48292520893</v>
      </c>
      <c r="C5" s="4" t="inlineStr">
        <is>
          <t>Valentina Esposito</t>
        </is>
      </c>
      <c r="D5" s="4" t="inlineStr">
        <is>
          <t>Scanner Epson</t>
        </is>
      </c>
      <c r="E5" s="2" t="n">
        <v>3</v>
      </c>
      <c r="F5" s="5" t="n">
        <v>190</v>
      </c>
      <c r="G5" s="2" t="n">
        <v>10</v>
      </c>
      <c r="H5" s="6">
        <f>E5*F5*(1-G5/100)</f>
        <v/>
      </c>
      <c r="I5" s="6">
        <f>H5*0.22</f>
        <v/>
      </c>
      <c r="J5" s="7">
        <f>H5+I5</f>
        <v/>
      </c>
      <c r="K5" s="2" t="inlineStr">
        <is>
          <t>Confermato</t>
        </is>
      </c>
      <c r="L5" s="4" t="inlineStr"/>
    </row>
    <row r="6">
      <c r="A6" s="2" t="inlineStr">
        <is>
          <t>ORD-2025-1005</t>
        </is>
      </c>
      <c r="B6" s="3" t="n">
        <v>46055.48292520893</v>
      </c>
      <c r="C6" s="4" t="inlineStr">
        <is>
          <t>Francesco Ricci</t>
        </is>
      </c>
      <c r="D6" s="4" t="inlineStr">
        <is>
          <t>Router WiFi 6</t>
        </is>
      </c>
      <c r="E6" s="2" t="n">
        <v>4</v>
      </c>
      <c r="F6" s="5" t="n">
        <v>110</v>
      </c>
      <c r="G6" s="2" t="n">
        <v>0</v>
      </c>
      <c r="H6" s="6">
        <f>E6*F6*(1-G6/100)</f>
        <v/>
      </c>
      <c r="I6" s="6">
        <f>H6*0.22</f>
        <v/>
      </c>
      <c r="J6" s="7">
        <f>H6+I6</f>
        <v/>
      </c>
      <c r="K6" s="2" t="inlineStr">
        <is>
          <t>Spedito</t>
        </is>
      </c>
      <c r="L6" s="4" t="inlineStr">
        <is>
          <t>Spedizione express</t>
        </is>
      </c>
    </row>
    <row r="7">
      <c r="A7" s="2" t="inlineStr">
        <is>
          <t>ORD-2025-1006</t>
        </is>
      </c>
      <c r="B7" s="3" t="n">
        <v>46041.48292520893</v>
      </c>
      <c r="C7" s="4" t="inlineStr">
        <is>
          <t>Andrea Marino</t>
        </is>
      </c>
      <c r="D7" s="4" t="inlineStr">
        <is>
          <t>Router WiFi 6</t>
        </is>
      </c>
      <c r="E7" s="2" t="n">
        <v>3</v>
      </c>
      <c r="F7" s="5" t="n">
        <v>110</v>
      </c>
      <c r="G7" s="2" t="n">
        <v>15</v>
      </c>
      <c r="H7" s="6">
        <f>E7*F7*(1-G7/100)</f>
        <v/>
      </c>
      <c r="I7" s="6">
        <f>H7*0.22</f>
        <v/>
      </c>
      <c r="J7" s="7">
        <f>H7+I7</f>
        <v/>
      </c>
      <c r="K7" s="2" t="inlineStr">
        <is>
          <t>Spedito</t>
        </is>
      </c>
      <c r="L7" s="4" t="inlineStr"/>
    </row>
    <row r="8">
      <c r="A8" s="2" t="inlineStr">
        <is>
          <t>ORD-2025-1007</t>
        </is>
      </c>
      <c r="B8" s="3" t="n">
        <v>46053.48292520893</v>
      </c>
      <c r="C8" s="4" t="inlineStr">
        <is>
          <t>Francesco Ricci</t>
        </is>
      </c>
      <c r="D8" s="4" t="inlineStr">
        <is>
          <t>Cuffie Bluetooth</t>
        </is>
      </c>
      <c r="E8" s="2" t="n">
        <v>1</v>
      </c>
      <c r="F8" s="5" t="n">
        <v>95</v>
      </c>
      <c r="G8" s="2" t="n">
        <v>15</v>
      </c>
      <c r="H8" s="6">
        <f>E8*F8*(1-G8/100)</f>
        <v/>
      </c>
      <c r="I8" s="6">
        <f>H8*0.22</f>
        <v/>
      </c>
      <c r="J8" s="7">
        <f>H8+I8</f>
        <v/>
      </c>
      <c r="K8" s="2" t="inlineStr">
        <is>
          <t>In Lavorazione</t>
        </is>
      </c>
      <c r="L8" s="4" t="inlineStr"/>
    </row>
    <row r="9">
      <c r="A9" s="2" t="inlineStr">
        <is>
          <t>ORD-2025-1008</t>
        </is>
      </c>
      <c r="B9" s="3" t="n">
        <v>46052.48292520893</v>
      </c>
      <c r="C9" s="4" t="inlineStr">
        <is>
          <t>Elena Conti</t>
        </is>
      </c>
      <c r="D9" s="4" t="inlineStr">
        <is>
          <t>Tastiera Meccanica Logitech</t>
        </is>
      </c>
      <c r="E9" s="2" t="n">
        <v>3</v>
      </c>
      <c r="F9" s="5" t="n">
        <v>120</v>
      </c>
      <c r="G9" s="2" t="n">
        <v>10</v>
      </c>
      <c r="H9" s="6">
        <f>E9*F9*(1-G9/100)</f>
        <v/>
      </c>
      <c r="I9" s="6">
        <f>H9*0.22</f>
        <v/>
      </c>
      <c r="J9" s="7">
        <f>H9+I9</f>
        <v/>
      </c>
      <c r="K9" s="2" t="inlineStr">
        <is>
          <t>Consegnato</t>
        </is>
      </c>
      <c r="L9" s="4" t="inlineStr"/>
    </row>
    <row r="10">
      <c r="A10" s="2" t="inlineStr">
        <is>
          <t>ORD-2025-1009</t>
        </is>
      </c>
      <c r="B10" s="3" t="n">
        <v>46037.48292520893</v>
      </c>
      <c r="C10" s="4" t="inlineStr">
        <is>
          <t>Giulia Bianchi</t>
        </is>
      </c>
      <c r="D10" s="4" t="inlineStr">
        <is>
          <t>Cuffie Bluetooth</t>
        </is>
      </c>
      <c r="E10" s="2" t="n">
        <v>1</v>
      </c>
      <c r="F10" s="5" t="n">
        <v>95</v>
      </c>
      <c r="G10" s="2" t="n">
        <v>15</v>
      </c>
      <c r="H10" s="6">
        <f>E10*F10*(1-G10/100)</f>
        <v/>
      </c>
      <c r="I10" s="6">
        <f>H10*0.22</f>
        <v/>
      </c>
      <c r="J10" s="7">
        <f>H10+I10</f>
        <v/>
      </c>
      <c r="K10" s="2" t="inlineStr">
        <is>
          <t>In Attesa</t>
        </is>
      </c>
      <c r="L10" s="4" t="inlineStr"/>
    </row>
    <row r="11">
      <c r="A11" s="2" t="inlineStr">
        <is>
          <t>ORD-2025-1010</t>
        </is>
      </c>
      <c r="B11" s="3" t="n">
        <v>46053.48292520893</v>
      </c>
      <c r="C11" s="4" t="inlineStr">
        <is>
          <t>Chiara Colombo</t>
        </is>
      </c>
      <c r="D11" s="4" t="inlineStr">
        <is>
          <t>Router WiFi 6</t>
        </is>
      </c>
      <c r="E11" s="2" t="n">
        <v>2</v>
      </c>
      <c r="F11" s="5" t="n">
        <v>110</v>
      </c>
      <c r="G11" s="2" t="n">
        <v>5</v>
      </c>
      <c r="H11" s="6">
        <f>E11*F11*(1-G11/100)</f>
        <v/>
      </c>
      <c r="I11" s="6">
        <f>H11*0.22</f>
        <v/>
      </c>
      <c r="J11" s="7">
        <f>H11+I11</f>
        <v/>
      </c>
      <c r="K11" s="2" t="inlineStr">
        <is>
          <t>In Lavorazione</t>
        </is>
      </c>
      <c r="L11" s="4" t="inlineStr"/>
    </row>
    <row r="12">
      <c r="A12" s="8" t="inlineStr">
        <is>
          <t>TOTALI</t>
        </is>
      </c>
      <c r="B12" s="9" t="n"/>
      <c r="C12" s="9" t="n"/>
      <c r="D12" s="9" t="n"/>
      <c r="E12" s="9" t="n"/>
      <c r="F12" s="9" t="n"/>
      <c r="G12" s="9" t="n"/>
      <c r="H12" s="10">
        <f>SUM(H2:H11)</f>
        <v/>
      </c>
      <c r="I12" s="10">
        <f>SUM(I2:I11)</f>
        <v/>
      </c>
      <c r="J12" s="11">
        <f>SUM(J2:J11)</f>
        <v/>
      </c>
      <c r="K12" s="9" t="n"/>
      <c r="L12" s="9" t="n"/>
    </row>
    <row r="14">
      <c r="A14" s="12" t="inlineStr">
        <is>
          <t>RIEPILOGO PER STATO</t>
        </is>
      </c>
    </row>
    <row r="15">
      <c r="A15" s="13" t="inlineStr">
        <is>
          <t>Stato</t>
        </is>
      </c>
      <c r="B15" s="13" t="inlineStr">
        <is>
          <t>Totale €</t>
        </is>
      </c>
    </row>
    <row r="16">
      <c r="A16" s="4" t="inlineStr">
        <is>
          <t>Confermato</t>
        </is>
      </c>
      <c r="B16" s="14">
        <f>SUMIF($K$2:$K$11,A16,$J$2:$J$11)</f>
        <v/>
      </c>
    </row>
    <row r="17">
      <c r="A17" s="4" t="inlineStr">
        <is>
          <t>In Lavorazione</t>
        </is>
      </c>
      <c r="B17" s="14">
        <f>SUMIF($K$2:$K$11,A17,$J$2:$J$11)</f>
        <v/>
      </c>
    </row>
    <row r="18">
      <c r="A18" s="4" t="inlineStr">
        <is>
          <t>Spedito</t>
        </is>
      </c>
      <c r="B18" s="14">
        <f>SUMIF($K$2:$K$11,A18,$J$2:$J$11)</f>
        <v/>
      </c>
    </row>
    <row r="19">
      <c r="A19" s="4" t="inlineStr">
        <is>
          <t>Consegnato</t>
        </is>
      </c>
      <c r="B19" s="14">
        <f>SUMIF($K$2:$K$11,A19,$J$2:$J$11)</f>
        <v/>
      </c>
    </row>
    <row r="20">
      <c r="A20" s="4" t="inlineStr">
        <is>
          <t>In Attesa</t>
        </is>
      </c>
      <c r="B20" s="14">
        <f>SUMIF($K$2:$K$11,A20,$J$2:$J$11)</f>
        <v/>
      </c>
    </row>
  </sheetData>
  <mergeCells count="2">
    <mergeCell ref="A12:G12"/>
    <mergeCell ref="A14:B14"/>
  </mergeCells>
  <dataValidations count="1">
    <dataValidation sqref="K2:K100" showErrorMessage="1" showInputMessage="1" allowBlank="1" promptTitle="Stato Ordine" prompt="Seleziona stato ordine" type="list">
      <formula1>"Confermato,In Lavorazione,Spedito,Consegnato,In Attesa,Annullato"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15" t="inlineStr">
        <is>
          <t>MODELLO GESTIONE ORDINI - ISTRUZIONI</t>
        </is>
      </c>
    </row>
    <row r="2">
      <c r="A2" s="16" t="inlineStr"/>
    </row>
    <row r="3">
      <c r="A3" s="17" t="inlineStr">
        <is>
          <t>COME USARE QUESTO MODELLO:</t>
        </is>
      </c>
    </row>
    <row r="4">
      <c r="A4" s="16" t="inlineStr"/>
    </row>
    <row r="5">
      <c r="A5" s="18" t="inlineStr">
        <is>
          <t>1. INSERIMENTO NUOVO ORDINE:</t>
        </is>
      </c>
    </row>
    <row r="6">
      <c r="A6" s="16" t="inlineStr">
        <is>
          <t xml:space="preserve">   - Compila le celle GIALLE con sfondo colorato (N° Ordine, Data, Cliente, Prodotto, Quantità, Prezzo, Sconto, Stato, Note)</t>
        </is>
      </c>
    </row>
    <row r="7">
      <c r="A7" s="16" t="inlineStr">
        <is>
          <t xml:space="preserve">   - Le celle BIANCHE con i totali si calcolano automaticamente</t>
        </is>
      </c>
    </row>
    <row r="8">
      <c r="A8" s="16" t="inlineStr"/>
    </row>
    <row r="9">
      <c r="A9" s="18" t="inlineStr">
        <is>
          <t>2. CAMPI PRINCIPALI:</t>
        </is>
      </c>
    </row>
    <row r="10">
      <c r="A10" s="16" t="inlineStr">
        <is>
          <t xml:space="preserve">   • N° Ordine: codice univoco (es: ORD-2025-1001)</t>
        </is>
      </c>
    </row>
    <row r="11">
      <c r="A11" s="16" t="inlineStr">
        <is>
          <t xml:space="preserve">   • Data Ordine: data di emissione ordine</t>
        </is>
      </c>
    </row>
    <row r="12">
      <c r="A12" s="16" t="inlineStr">
        <is>
          <t xml:space="preserve">   • Cliente: nome cliente o azienda</t>
        </is>
      </c>
    </row>
    <row r="13">
      <c r="A13" s="16" t="inlineStr">
        <is>
          <t xml:space="preserve">   • Prodotto: descrizione prodotto/servizio</t>
        </is>
      </c>
    </row>
    <row r="14">
      <c r="A14" s="16" t="inlineStr">
        <is>
          <t xml:space="preserve">   • Quantità: numero pezzi</t>
        </is>
      </c>
    </row>
    <row r="15">
      <c r="A15" s="16" t="inlineStr">
        <is>
          <t xml:space="preserve">   • Prezzo Unitario: prezzo per singola unità in euro</t>
        </is>
      </c>
    </row>
    <row r="16">
      <c r="A16" s="16" t="inlineStr">
        <is>
          <t xml:space="preserve">   • Sconto %: percentuale di sconto (0-100)</t>
        </is>
      </c>
    </row>
    <row r="17">
      <c r="A17" s="16" t="inlineStr">
        <is>
          <t xml:space="preserve">   • Stato: seleziona dalla lista (Confermato, In Lavorazione, Spedito, Consegnato, In Attesa, Annullato)</t>
        </is>
      </c>
    </row>
    <row r="18">
      <c r="A18" s="16" t="inlineStr"/>
    </row>
    <row r="19">
      <c r="A19" s="18" t="inlineStr">
        <is>
          <t>3. CALCOLI AUTOMATICI:</t>
        </is>
      </c>
    </row>
    <row r="20">
      <c r="A20" s="16" t="inlineStr">
        <is>
          <t xml:space="preserve">   • Subtotale = Quantità × Prezzo Unitario × (1 - Sconto%)</t>
        </is>
      </c>
    </row>
    <row r="21">
      <c r="A21" s="16" t="inlineStr">
        <is>
          <t xml:space="preserve">   • IVA = Subtotale × 22%</t>
        </is>
      </c>
    </row>
    <row r="22">
      <c r="A22" s="16" t="inlineStr">
        <is>
          <t xml:space="preserve">   • Totale = Subtotale + IVA</t>
        </is>
      </c>
    </row>
    <row r="23">
      <c r="A23" s="16" t="inlineStr"/>
    </row>
    <row r="24">
      <c r="A24" s="18" t="inlineStr">
        <is>
          <t>4. RIEPILOGO:</t>
        </is>
      </c>
    </row>
    <row r="25">
      <c r="A25" s="16" t="inlineStr">
        <is>
          <t xml:space="preserve">   - In fondo al foglio trovi il riepilogo per stato con totali</t>
        </is>
      </c>
    </row>
    <row r="26">
      <c r="A26" s="16" t="inlineStr">
        <is>
          <t xml:space="preserve">   - Il grafico si aggiorna automaticamente</t>
        </is>
      </c>
    </row>
    <row r="27">
      <c r="A27" s="16" t="inlineStr"/>
    </row>
    <row r="28">
      <c r="A28" s="18" t="inlineStr">
        <is>
          <t>5. AGGIUNGERE NUOVI ORDINI:</t>
        </is>
      </c>
    </row>
    <row r="29">
      <c r="A29" s="16" t="inlineStr">
        <is>
          <t xml:space="preserve">   - Inserisci nuove righe sotto l'ultima (prima della riga TOTALI)</t>
        </is>
      </c>
    </row>
    <row r="30">
      <c r="A30" s="16" t="inlineStr">
        <is>
          <t xml:space="preserve">   - Copia le formule dalle celle bianche della riga precedente</t>
        </is>
      </c>
    </row>
    <row r="31">
      <c r="A31" s="16" t="inlineStr">
        <is>
          <t xml:space="preserve">   - Aggiorna i riferimenti nella riga TOTALI se necessario</t>
        </is>
      </c>
    </row>
    <row r="32">
      <c r="A32" s="16" t="inlineStr"/>
    </row>
    <row r="33">
      <c r="A33" s="17" t="inlineStr">
        <is>
          <t>SUGGERIMENTI:</t>
        </is>
      </c>
    </row>
    <row r="34">
      <c r="A34" s="16" t="inlineStr">
        <is>
          <t>• Mantieni aggiornato lo stato degli ordini</t>
        </is>
      </c>
    </row>
    <row r="35">
      <c r="A35" s="16" t="inlineStr">
        <is>
          <t>• Usa note per informazioni aggiuntive</t>
        </is>
      </c>
    </row>
    <row r="36">
      <c r="A36" s="16" t="inlineStr">
        <is>
          <t>• Filtra per stato per vedere ordini specifici</t>
        </is>
      </c>
    </row>
    <row r="37">
      <c r="A37" s="16" t="inlineStr">
        <is>
          <t>• Salva regolarmente il file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2026-02-02T11:35:24Z</dcterms:created>
  <dcterms:modified xmlns:dcterms="http://purl.org/dc/terms/" xmlns:xsi="http://www.w3.org/2001/XMLSchema-instance" xsi:type="dcterms:W3CDTF">2026-02-02T11:35:24Z</dcterms:modified>
</cp:coreProperties>
</file>