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ificazione Evento" sheetId="1" state="visible" r:id="rId1"/>
    <sheet xmlns:r="http://schemas.openxmlformats.org/officeDocument/2006/relationships" name="Budget" sheetId="2" state="visible" r:id="rId2"/>
    <sheet xmlns:r="http://schemas.openxmlformats.org/officeDocument/2006/relationships" name="Partecipanti" sheetId="3" state="visible" r:id="rId3"/>
    <sheet xmlns:r="http://schemas.openxmlformats.org/officeDocument/2006/relationships" name="Fornitori" sheetId="4" state="visible" r:id="rId4"/>
    <sheet xmlns:r="http://schemas.openxmlformats.org/officeDocument/2006/relationships" name="Programma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 #,##0"/>
  </numFmts>
  <fonts count="6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1E3A8A"/>
      <sz val="12"/>
    </font>
    <font>
      <b val="1"/>
      <color rgb="00FFFFFF"/>
    </font>
    <font>
      <b val="1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0" borderId="0" pivotButton="0" quotePrefix="0" xfId="0"/>
    <xf numFmtId="0" fontId="0" fillId="3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164" fontId="0" fillId="0" borderId="1" pivotButton="0" quotePrefix="0" xfId="0"/>
    <xf numFmtId="0" fontId="4" fillId="4" borderId="0" pivotButton="0" quotePrefix="0" xfId="0"/>
    <xf numFmtId="164" fontId="4" fillId="4" borderId="0" pivotButton="0" quotePrefix="0" xfId="0"/>
    <xf numFmtId="164" fontId="0" fillId="3" borderId="1" pivotButton="0" quotePrefix="0" xfId="0"/>
    <xf numFmtId="9" fontId="0" fillId="0" borderId="1" pivotButton="0" quotePrefix="0" xfId="0"/>
    <xf numFmtId="9" fontId="4" fillId="4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'Budget'!C3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'Budget'!$A$4:$A$17</f>
            </numRef>
          </cat>
          <val>
            <numRef>
              <f>'Budget'!$C$4:$C$17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8" customWidth="1" min="3" max="3"/>
    <col width="15" customWidth="1" min="4" max="4"/>
    <col width="12" customWidth="1" min="5" max="5"/>
    <col width="15" customWidth="1" min="6" max="6"/>
    <col width="12" customWidth="1" min="7" max="7"/>
    <col width="25" customWidth="1" min="8" max="8"/>
  </cols>
  <sheetData>
    <row r="1" ht="30" customHeight="1">
      <c r="A1" s="1" t="inlineStr">
        <is>
          <t>ORGANIZZAZIONE EVENTO</t>
        </is>
      </c>
    </row>
    <row r="3">
      <c r="A3" s="2" t="inlineStr">
        <is>
          <t>INFORMAZIONI GENERALI</t>
        </is>
      </c>
    </row>
    <row r="4">
      <c r="A4" s="3" t="inlineStr">
        <is>
          <t>Campo</t>
        </is>
      </c>
      <c r="B4" s="3" t="inlineStr">
        <is>
          <t>Dettaglio</t>
        </is>
      </c>
    </row>
    <row r="5">
      <c r="A5" s="4" t="inlineStr">
        <is>
          <t>Nome Evento:</t>
        </is>
      </c>
      <c r="B5" s="5" t="inlineStr">
        <is>
          <t>Conferenza Innovazione Digitale 2024</t>
        </is>
      </c>
    </row>
    <row r="6">
      <c r="A6" s="4" t="inlineStr">
        <is>
          <t>Data:</t>
        </is>
      </c>
      <c r="B6" s="5" t="inlineStr">
        <is>
          <t>02/02/2026</t>
        </is>
      </c>
    </row>
    <row r="7">
      <c r="A7" s="4" t="inlineStr">
        <is>
          <t>Ora Inizio:</t>
        </is>
      </c>
      <c r="B7" s="5" t="inlineStr">
        <is>
          <t>09:00</t>
        </is>
      </c>
    </row>
    <row r="8">
      <c r="A8" s="4" t="inlineStr">
        <is>
          <t>Ora Fine:</t>
        </is>
      </c>
      <c r="B8" s="5" t="inlineStr">
        <is>
          <t>18:00</t>
        </is>
      </c>
    </row>
    <row r="9">
      <c r="A9" s="4" t="inlineStr">
        <is>
          <t>Luogo:</t>
        </is>
      </c>
      <c r="B9" s="5" t="inlineStr">
        <is>
          <t>Centro Congressi Milano, Via Gattamelata 5</t>
        </is>
      </c>
    </row>
    <row r="10">
      <c r="A10" s="4" t="inlineStr">
        <is>
          <t>Numero Partecipanti Previsti:</t>
        </is>
      </c>
      <c r="B10" s="5" t="inlineStr">
        <is>
          <t>150</t>
        </is>
      </c>
    </row>
    <row r="11">
      <c r="A11" s="4" t="inlineStr">
        <is>
          <t>Budget Totale:</t>
        </is>
      </c>
      <c r="B11" s="5" t="inlineStr">
        <is>
          <t>€ 25.000</t>
        </is>
      </c>
    </row>
    <row r="12">
      <c r="A12" s="4" t="inlineStr">
        <is>
          <t>Responsabile Evento:</t>
        </is>
      </c>
      <c r="B12" s="5" t="inlineStr">
        <is>
          <t>Laura Marchetti</t>
        </is>
      </c>
    </row>
    <row r="15">
      <c r="A15" s="2" t="inlineStr">
        <is>
          <t>LISTA ATTIVITÀ E TASK</t>
        </is>
      </c>
    </row>
    <row r="16">
      <c r="A16" s="6" t="inlineStr">
        <is>
          <t>#</t>
        </is>
      </c>
      <c r="B16" s="6" t="inlineStr">
        <is>
          <t>Attività</t>
        </is>
      </c>
      <c r="C16" s="6" t="inlineStr">
        <is>
          <t>Responsabile</t>
        </is>
      </c>
      <c r="D16" s="6" t="inlineStr">
        <is>
          <t>Data Scadenza</t>
        </is>
      </c>
      <c r="E16" s="6" t="inlineStr">
        <is>
          <t>Priorità</t>
        </is>
      </c>
      <c r="F16" s="6" t="inlineStr">
        <is>
          <t>Stato</t>
        </is>
      </c>
      <c r="G16" s="6" t="inlineStr">
        <is>
          <t>Budget</t>
        </is>
      </c>
      <c r="H16" s="6" t="inlineStr">
        <is>
          <t>Note</t>
        </is>
      </c>
    </row>
    <row r="17">
      <c r="A17" s="7" t="n">
        <v>1</v>
      </c>
      <c r="B17" s="8" t="inlineStr">
        <is>
          <t>Prenotazione location</t>
        </is>
      </c>
      <c r="C17" s="8" t="inlineStr">
        <is>
          <t>Marco Rossi</t>
        </is>
      </c>
      <c r="D17" s="8" t="inlineStr">
        <is>
          <t>03/01/2026</t>
        </is>
      </c>
      <c r="E17" s="8" t="inlineStr">
        <is>
          <t>Alta</t>
        </is>
      </c>
      <c r="F17" s="8" t="inlineStr">
        <is>
          <t>Completato</t>
        </is>
      </c>
      <c r="G17" s="9" t="n">
        <v>5000</v>
      </c>
      <c r="H17" s="8" t="inlineStr">
        <is>
          <t>Caparra versata</t>
        </is>
      </c>
    </row>
    <row r="18">
      <c r="A18" s="7" t="n">
        <v>2</v>
      </c>
      <c r="B18" s="8" t="inlineStr">
        <is>
          <t>Catering e bevande</t>
        </is>
      </c>
      <c r="C18" s="8" t="inlineStr">
        <is>
          <t>Giulia Bianchi</t>
        </is>
      </c>
      <c r="D18" s="8" t="inlineStr">
        <is>
          <t>07/02/2026</t>
        </is>
      </c>
      <c r="E18" s="8" t="inlineStr">
        <is>
          <t>Alta</t>
        </is>
      </c>
      <c r="F18" s="8" t="inlineStr">
        <is>
          <t>In corso</t>
        </is>
      </c>
      <c r="G18" s="9" t="n">
        <v>4500</v>
      </c>
      <c r="H18" s="8" t="inlineStr">
        <is>
          <t>Menu confermato</t>
        </is>
      </c>
    </row>
    <row r="19">
      <c r="A19" s="7" t="n">
        <v>3</v>
      </c>
      <c r="B19" s="8" t="inlineStr">
        <is>
          <t>Sistema audio/video</t>
        </is>
      </c>
      <c r="C19" s="8" t="inlineStr">
        <is>
          <t>Luca Ferrari</t>
        </is>
      </c>
      <c r="D19" s="8" t="inlineStr">
        <is>
          <t>09/02/2026</t>
        </is>
      </c>
      <c r="E19" s="8" t="inlineStr">
        <is>
          <t>Alta</t>
        </is>
      </c>
      <c r="F19" s="8" t="inlineStr">
        <is>
          <t>In corso</t>
        </is>
      </c>
      <c r="G19" s="9" t="n">
        <v>3000</v>
      </c>
      <c r="H19" s="8" t="inlineStr">
        <is>
          <t>Preventivi richiesti</t>
        </is>
      </c>
    </row>
    <row r="20">
      <c r="A20" s="7" t="n">
        <v>4</v>
      </c>
      <c r="B20" s="8" t="inlineStr">
        <is>
          <t>Inviti e comunicazione</t>
        </is>
      </c>
      <c r="C20" s="8" t="inlineStr">
        <is>
          <t>Sara Colombo</t>
        </is>
      </c>
      <c r="D20" s="8" t="inlineStr">
        <is>
          <t>18/01/2026</t>
        </is>
      </c>
      <c r="E20" s="8" t="inlineStr">
        <is>
          <t>Media</t>
        </is>
      </c>
      <c r="F20" s="8" t="inlineStr">
        <is>
          <t>Completato</t>
        </is>
      </c>
      <c r="G20" s="9" t="n">
        <v>800</v>
      </c>
      <c r="H20" s="8" t="inlineStr">
        <is>
          <t>Inviti inviati</t>
        </is>
      </c>
    </row>
    <row r="21">
      <c r="A21" s="7" t="n">
        <v>5</v>
      </c>
      <c r="B21" s="8" t="inlineStr">
        <is>
          <t>Materiale promozionale</t>
        </is>
      </c>
      <c r="C21" s="8" t="inlineStr">
        <is>
          <t>Andrea Conti</t>
        </is>
      </c>
      <c r="D21" s="8" t="inlineStr">
        <is>
          <t>12/02/2026</t>
        </is>
      </c>
      <c r="E21" s="8" t="inlineStr">
        <is>
          <t>Media</t>
        </is>
      </c>
      <c r="F21" s="8" t="inlineStr">
        <is>
          <t>Da iniziare</t>
        </is>
      </c>
      <c r="G21" s="9" t="n">
        <v>1200</v>
      </c>
      <c r="H21" s="8" t="inlineStr">
        <is>
          <t>Brochure e banner</t>
        </is>
      </c>
    </row>
    <row r="22">
      <c r="A22" s="7" t="n">
        <v>6</v>
      </c>
      <c r="B22" s="8" t="inlineStr">
        <is>
          <t>Relatori e speaker</t>
        </is>
      </c>
      <c r="C22" s="8" t="inlineStr">
        <is>
          <t>Laura Marchetti</t>
        </is>
      </c>
      <c r="D22" s="8" t="inlineStr">
        <is>
          <t>05/02/2026</t>
        </is>
      </c>
      <c r="E22" s="8" t="inlineStr">
        <is>
          <t>Alta</t>
        </is>
      </c>
      <c r="F22" s="8" t="inlineStr">
        <is>
          <t>In corso</t>
        </is>
      </c>
      <c r="G22" s="9" t="n">
        <v>6000</v>
      </c>
      <c r="H22" s="8" t="inlineStr">
        <is>
          <t>5 relatori confermati</t>
        </is>
      </c>
    </row>
    <row r="23">
      <c r="A23" s="7" t="n">
        <v>7</v>
      </c>
      <c r="B23" s="8" t="inlineStr">
        <is>
          <t>Registrazione partecipanti</t>
        </is>
      </c>
      <c r="C23" s="8" t="inlineStr">
        <is>
          <t>Paolo Russo</t>
        </is>
      </c>
      <c r="D23" s="8" t="inlineStr">
        <is>
          <t>14/02/2026</t>
        </is>
      </c>
      <c r="E23" s="8" t="inlineStr">
        <is>
          <t>Media</t>
        </is>
      </c>
      <c r="F23" s="8" t="inlineStr">
        <is>
          <t>In corso</t>
        </is>
      </c>
      <c r="G23" s="9" t="n">
        <v>500</v>
      </c>
      <c r="H23" s="8" t="inlineStr">
        <is>
          <t>Sistema online attivo</t>
        </is>
      </c>
    </row>
    <row r="24">
      <c r="A24" s="7" t="n">
        <v>8</v>
      </c>
      <c r="B24" s="8" t="inlineStr">
        <is>
          <t>Allestimento sala</t>
        </is>
      </c>
      <c r="C24" s="8" t="inlineStr">
        <is>
          <t>Marco Rossi</t>
        </is>
      </c>
      <c r="D24" s="8" t="inlineStr">
        <is>
          <t>16/02/2026</t>
        </is>
      </c>
      <c r="E24" s="8" t="inlineStr">
        <is>
          <t>Media</t>
        </is>
      </c>
      <c r="F24" s="8" t="inlineStr">
        <is>
          <t>Da iniziare</t>
        </is>
      </c>
      <c r="G24" s="9" t="n">
        <v>2000</v>
      </c>
      <c r="H24" s="8" t="inlineStr">
        <is>
          <t>Sedie e tavoli</t>
        </is>
      </c>
    </row>
    <row r="25">
      <c r="A25" s="7" t="n">
        <v>9</v>
      </c>
      <c r="B25" s="8" t="inlineStr">
        <is>
          <t>Servizio fotografico</t>
        </is>
      </c>
      <c r="C25" s="8" t="inlineStr">
        <is>
          <t>Giulia Bianchi</t>
        </is>
      </c>
      <c r="D25" s="8" t="inlineStr">
        <is>
          <t>16/02/2026</t>
        </is>
      </c>
      <c r="E25" s="8" t="inlineStr">
        <is>
          <t>Bassa</t>
        </is>
      </c>
      <c r="F25" s="8" t="inlineStr">
        <is>
          <t>Da iniziare</t>
        </is>
      </c>
      <c r="G25" s="9" t="n">
        <v>800</v>
      </c>
      <c r="H25" s="8" t="inlineStr">
        <is>
          <t>Fotografo prenotato</t>
        </is>
      </c>
    </row>
    <row r="26">
      <c r="A26" s="7" t="n">
        <v>10</v>
      </c>
      <c r="B26" s="8" t="inlineStr">
        <is>
          <t>Staff assistenza</t>
        </is>
      </c>
      <c r="C26" s="8" t="inlineStr">
        <is>
          <t>Luca Ferrari</t>
        </is>
      </c>
      <c r="D26" s="8" t="inlineStr">
        <is>
          <t>10/02/2026</t>
        </is>
      </c>
      <c r="E26" s="8" t="inlineStr">
        <is>
          <t>Media</t>
        </is>
      </c>
      <c r="F26" s="8" t="inlineStr">
        <is>
          <t>In corso</t>
        </is>
      </c>
      <c r="G26" s="9" t="n">
        <v>1200</v>
      </c>
      <c r="H26" s="8" t="inlineStr">
        <is>
          <t>8 persone necessarie</t>
        </is>
      </c>
    </row>
    <row r="27">
      <c r="F27" s="10" t="inlineStr">
        <is>
          <t>TOTALE SPESO:</t>
        </is>
      </c>
      <c r="G27" s="11">
        <f>SUM(G17:G26)</f>
        <v/>
      </c>
    </row>
    <row r="28">
      <c r="F28" s="10" t="inlineStr">
        <is>
          <t>BUDGET RIMANENTE:</t>
        </is>
      </c>
      <c r="G28" s="11">
        <f>25000-G27</f>
        <v/>
      </c>
    </row>
  </sheetData>
  <mergeCells count="3">
    <mergeCell ref="A1:H1"/>
    <mergeCell ref="A3:H3"/>
    <mergeCell ref="A15:H15"/>
  </mergeCells>
  <dataValidations count="2">
    <dataValidation sqref="E17:E100" showErrorMessage="1" showInputMessage="1" allowBlank="0" type="list">
      <formula1>"Alta,Media,Bassa"</formula1>
    </dataValidation>
    <dataValidation sqref="F17:F100" showErrorMessage="1" showInputMessage="1" allowBlank="0" type="list">
      <formula1>"Da iniziare,In corso,Completato,Annullato"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15" customWidth="1" min="3" max="3"/>
    <col width="15" customWidth="1" min="4" max="4"/>
    <col width="15" customWidth="1" min="5" max="5"/>
    <col width="12" customWidth="1" min="6" max="6"/>
  </cols>
  <sheetData>
    <row r="1" ht="30" customHeight="1">
      <c r="A1" s="1" t="inlineStr">
        <is>
          <t>BUDGET DETTAGLIATO EVENTO</t>
        </is>
      </c>
    </row>
    <row r="3">
      <c r="A3" s="6" t="inlineStr">
        <is>
          <t>Categoria</t>
        </is>
      </c>
      <c r="B3" s="6" t="inlineStr">
        <is>
          <t>Voce di Spesa</t>
        </is>
      </c>
      <c r="C3" s="6" t="inlineStr">
        <is>
          <t>Budget Previsto</t>
        </is>
      </c>
      <c r="D3" s="6" t="inlineStr">
        <is>
          <t>Spesa Effettiva</t>
        </is>
      </c>
      <c r="E3" s="6" t="inlineStr">
        <is>
          <t>Differenza</t>
        </is>
      </c>
      <c r="F3" s="6" t="inlineStr">
        <is>
          <t>% Utilizzo</t>
        </is>
      </c>
    </row>
    <row r="4">
      <c r="A4" s="7" t="inlineStr">
        <is>
          <t>Location</t>
        </is>
      </c>
      <c r="B4" s="8" t="inlineStr">
        <is>
          <t>Affitto sala</t>
        </is>
      </c>
      <c r="C4" s="12" t="n">
        <v>5000</v>
      </c>
      <c r="D4" s="12" t="n">
        <v>5000</v>
      </c>
      <c r="E4" s="9">
        <f>C4-D4</f>
        <v/>
      </c>
      <c r="F4" s="13">
        <f>IF(C4=0,0,D4/C4)</f>
        <v/>
      </c>
    </row>
    <row r="5">
      <c r="A5" s="7" t="inlineStr">
        <is>
          <t>Catering</t>
        </is>
      </c>
      <c r="B5" s="8" t="inlineStr">
        <is>
          <t>Pranzo</t>
        </is>
      </c>
      <c r="C5" s="12" t="n">
        <v>3000</v>
      </c>
      <c r="D5" s="12" t="n">
        <v>2800</v>
      </c>
      <c r="E5" s="9">
        <f>C5-D5</f>
        <v/>
      </c>
      <c r="F5" s="13">
        <f>IF(C5=0,0,D5/C5)</f>
        <v/>
      </c>
    </row>
    <row r="6">
      <c r="A6" s="7" t="inlineStr">
        <is>
          <t>Catering</t>
        </is>
      </c>
      <c r="B6" s="8" t="inlineStr">
        <is>
          <t>Coffee break</t>
        </is>
      </c>
      <c r="C6" s="12" t="n">
        <v>1500</v>
      </c>
      <c r="D6" s="12" t="n">
        <v>1400</v>
      </c>
      <c r="E6" s="9">
        <f>C6-D6</f>
        <v/>
      </c>
      <c r="F6" s="13">
        <f>IF(C6=0,0,D6/C6)</f>
        <v/>
      </c>
    </row>
    <row r="7">
      <c r="A7" s="7" t="inlineStr">
        <is>
          <t>Tecnologia</t>
        </is>
      </c>
      <c r="B7" s="8" t="inlineStr">
        <is>
          <t>Audio e video</t>
        </is>
      </c>
      <c r="C7" s="12" t="n">
        <v>2500</v>
      </c>
      <c r="D7" s="12" t="n">
        <v>2400</v>
      </c>
      <c r="E7" s="9">
        <f>C7-D7</f>
        <v/>
      </c>
      <c r="F7" s="13">
        <f>IF(C7=0,0,D7/C7)</f>
        <v/>
      </c>
    </row>
    <row r="8">
      <c r="A8" s="7" t="inlineStr">
        <is>
          <t>Tecnologia</t>
        </is>
      </c>
      <c r="B8" s="8" t="inlineStr">
        <is>
          <t>WiFi e networking</t>
        </is>
      </c>
      <c r="C8" s="12" t="n">
        <v>500</v>
      </c>
      <c r="D8" s="12" t="n">
        <v>500</v>
      </c>
      <c r="E8" s="9">
        <f>C8-D8</f>
        <v/>
      </c>
      <c r="F8" s="13">
        <f>IF(C8=0,0,D8/C8)</f>
        <v/>
      </c>
    </row>
    <row r="9">
      <c r="A9" s="7" t="inlineStr">
        <is>
          <t>Marketing</t>
        </is>
      </c>
      <c r="B9" s="8" t="inlineStr">
        <is>
          <t>Stampa materiali</t>
        </is>
      </c>
      <c r="C9" s="12" t="n">
        <v>800</v>
      </c>
      <c r="D9" s="12" t="n">
        <v>750</v>
      </c>
      <c r="E9" s="9">
        <f>C9-D9</f>
        <v/>
      </c>
      <c r="F9" s="13">
        <f>IF(C9=0,0,D9/C9)</f>
        <v/>
      </c>
    </row>
    <row r="10">
      <c r="A10" s="7" t="inlineStr">
        <is>
          <t>Marketing</t>
        </is>
      </c>
      <c r="B10" s="8" t="inlineStr">
        <is>
          <t>Pubblicità online</t>
        </is>
      </c>
      <c r="C10" s="12" t="n">
        <v>400</v>
      </c>
      <c r="D10" s="12" t="n">
        <v>400</v>
      </c>
      <c r="E10" s="9">
        <f>C10-D10</f>
        <v/>
      </c>
      <c r="F10" s="13">
        <f>IF(C10=0,0,D10/C10)</f>
        <v/>
      </c>
    </row>
    <row r="11">
      <c r="A11" s="7" t="inlineStr">
        <is>
          <t>Relatori</t>
        </is>
      </c>
      <c r="B11" s="8" t="inlineStr">
        <is>
          <t>Compensi speaker</t>
        </is>
      </c>
      <c r="C11" s="12" t="n">
        <v>5000</v>
      </c>
      <c r="D11" s="12" t="n">
        <v>5000</v>
      </c>
      <c r="E11" s="9">
        <f>C11-D11</f>
        <v/>
      </c>
      <c r="F11" s="13">
        <f>IF(C11=0,0,D11/C11)</f>
        <v/>
      </c>
    </row>
    <row r="12">
      <c r="A12" s="7" t="inlineStr">
        <is>
          <t>Relatori</t>
        </is>
      </c>
      <c r="B12" s="8" t="inlineStr">
        <is>
          <t>Viaggi e alloggi</t>
        </is>
      </c>
      <c r="C12" s="12" t="n">
        <v>1000</v>
      </c>
      <c r="D12" s="12" t="n">
        <v>950</v>
      </c>
      <c r="E12" s="9">
        <f>C12-D12</f>
        <v/>
      </c>
      <c r="F12" s="13">
        <f>IF(C12=0,0,D12/C12)</f>
        <v/>
      </c>
    </row>
    <row r="13">
      <c r="A13" s="7" t="inlineStr">
        <is>
          <t>Personale</t>
        </is>
      </c>
      <c r="B13" s="8" t="inlineStr">
        <is>
          <t>Staff evento</t>
        </is>
      </c>
      <c r="C13" s="12" t="n">
        <v>1200</v>
      </c>
      <c r="D13" s="12" t="n">
        <v>1100</v>
      </c>
      <c r="E13" s="9">
        <f>C13-D13</f>
        <v/>
      </c>
      <c r="F13" s="13">
        <f>IF(C13=0,0,D13/C13)</f>
        <v/>
      </c>
    </row>
    <row r="14">
      <c r="A14" s="7" t="inlineStr">
        <is>
          <t>Logistica</t>
        </is>
      </c>
      <c r="B14" s="8" t="inlineStr">
        <is>
          <t>Allestimento</t>
        </is>
      </c>
      <c r="C14" s="12" t="n">
        <v>2000</v>
      </c>
      <c r="D14" s="12" t="n">
        <v>0</v>
      </c>
      <c r="E14" s="9">
        <f>C14-D14</f>
        <v/>
      </c>
      <c r="F14" s="13">
        <f>IF(C14=0,0,D14/C14)</f>
        <v/>
      </c>
    </row>
    <row r="15">
      <c r="A15" s="7" t="inlineStr">
        <is>
          <t>Servizi</t>
        </is>
      </c>
      <c r="B15" s="8" t="inlineStr">
        <is>
          <t>Fotografo</t>
        </is>
      </c>
      <c r="C15" s="12" t="n">
        <v>800</v>
      </c>
      <c r="D15" s="12" t="n">
        <v>0</v>
      </c>
      <c r="E15" s="9">
        <f>C15-D15</f>
        <v/>
      </c>
      <c r="F15" s="13">
        <f>IF(C15=0,0,D15/C15)</f>
        <v/>
      </c>
    </row>
    <row r="16">
      <c r="A16" s="7" t="inlineStr">
        <is>
          <t>Servizi</t>
        </is>
      </c>
      <c r="B16" s="8" t="inlineStr">
        <is>
          <t>Hostess</t>
        </is>
      </c>
      <c r="C16" s="12" t="n">
        <v>700</v>
      </c>
      <c r="D16" s="12" t="n">
        <v>0</v>
      </c>
      <c r="E16" s="9">
        <f>C16-D16</f>
        <v/>
      </c>
      <c r="F16" s="13">
        <f>IF(C16=0,0,D16/C16)</f>
        <v/>
      </c>
    </row>
    <row r="17">
      <c r="A17" s="7" t="inlineStr">
        <is>
          <t>Altro</t>
        </is>
      </c>
      <c r="B17" s="8" t="inlineStr">
        <is>
          <t>Imprevisti</t>
        </is>
      </c>
      <c r="C17" s="12" t="n">
        <v>600</v>
      </c>
      <c r="D17" s="12" t="n">
        <v>200</v>
      </c>
      <c r="E17" s="9">
        <f>C17-D17</f>
        <v/>
      </c>
      <c r="F17" s="13">
        <f>IF(C17=0,0,D17/C17)</f>
        <v/>
      </c>
    </row>
    <row r="18">
      <c r="B18" s="10" t="inlineStr">
        <is>
          <t>TOTALE</t>
        </is>
      </c>
      <c r="C18" s="11">
        <f>SUM(C4:C17)</f>
        <v/>
      </c>
      <c r="D18" s="11">
        <f>SUM(D4:D17)</f>
        <v/>
      </c>
      <c r="E18" s="11">
        <f>C18-D18</f>
        <v/>
      </c>
      <c r="F18" s="14">
        <f>D18/C18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25" customWidth="1" min="3" max="3"/>
    <col width="30" customWidth="1" min="4" max="4"/>
    <col width="15" customWidth="1" min="5" max="5"/>
    <col width="12" customWidth="1" min="6" max="6"/>
    <col width="20" customWidth="1" min="7" max="7"/>
  </cols>
  <sheetData>
    <row r="1" ht="30" customHeight="1">
      <c r="A1" s="1" t="inlineStr">
        <is>
          <t>LISTA PARTECIPANTI</t>
        </is>
      </c>
    </row>
    <row r="3">
      <c r="A3" s="6" t="inlineStr">
        <is>
          <t>#</t>
        </is>
      </c>
      <c r="B3" s="6" t="inlineStr">
        <is>
          <t>Nome Completo</t>
        </is>
      </c>
      <c r="C3" s="6" t="inlineStr">
        <is>
          <t>Azienda</t>
        </is>
      </c>
      <c r="D3" s="6" t="inlineStr">
        <is>
          <t>Email</t>
        </is>
      </c>
      <c r="E3" s="6" t="inlineStr">
        <is>
          <t>Telefono</t>
        </is>
      </c>
      <c r="F3" s="6" t="inlineStr">
        <is>
          <t>Confermato</t>
        </is>
      </c>
      <c r="G3" s="6" t="inlineStr">
        <is>
          <t>Note</t>
        </is>
      </c>
    </row>
    <row r="4">
      <c r="A4" s="7" t="n">
        <v>1</v>
      </c>
      <c r="B4" s="8" t="inlineStr">
        <is>
          <t>Marco Rossi</t>
        </is>
      </c>
      <c r="C4" s="8" t="inlineStr">
        <is>
          <t>Tecnologia Avanzata SPA</t>
        </is>
      </c>
      <c r="D4" s="8" t="inlineStr">
        <is>
          <t>marco.rossi@tecavanzata.it</t>
        </is>
      </c>
      <c r="E4" s="8" t="inlineStr">
        <is>
          <t>348 1234567</t>
        </is>
      </c>
      <c r="F4" s="8" t="inlineStr">
        <is>
          <t>Sì</t>
        </is>
      </c>
      <c r="G4" s="8" t="inlineStr">
        <is>
          <t>VIP</t>
        </is>
      </c>
    </row>
    <row r="5">
      <c r="A5" s="7" t="n">
        <v>2</v>
      </c>
      <c r="B5" s="8" t="inlineStr">
        <is>
          <t>Giulia Bianchi</t>
        </is>
      </c>
      <c r="C5" s="8" t="inlineStr">
        <is>
          <t>Consulenza Innovativa SRL</t>
        </is>
      </c>
      <c r="D5" s="8" t="inlineStr">
        <is>
          <t>giulia.bianchi@coninnovativa.it</t>
        </is>
      </c>
      <c r="E5" s="8" t="inlineStr">
        <is>
          <t>339 2345678</t>
        </is>
      </c>
      <c r="F5" s="8" t="inlineStr">
        <is>
          <t>Sì</t>
        </is>
      </c>
      <c r="G5" s="8" t="inlineStr"/>
    </row>
    <row r="6">
      <c r="A6" s="7" t="n">
        <v>3</v>
      </c>
      <c r="B6" s="8" t="inlineStr">
        <is>
          <t>Luca Ferrari</t>
        </is>
      </c>
      <c r="C6" s="8" t="inlineStr">
        <is>
          <t>Digital Solutions</t>
        </is>
      </c>
      <c r="D6" s="8" t="inlineStr">
        <is>
          <t>luca.ferrari@digitalsol.it</t>
        </is>
      </c>
      <c r="E6" s="8" t="inlineStr">
        <is>
          <t>347 3456789</t>
        </is>
      </c>
      <c r="F6" s="8" t="inlineStr">
        <is>
          <t>Sì</t>
        </is>
      </c>
      <c r="G6" s="8" t="inlineStr">
        <is>
          <t>Vegetariano</t>
        </is>
      </c>
    </row>
    <row r="7">
      <c r="A7" s="7" t="n">
        <v>4</v>
      </c>
      <c r="B7" s="8" t="inlineStr">
        <is>
          <t>Sara Colombo</t>
        </is>
      </c>
      <c r="C7" s="8" t="inlineStr">
        <is>
          <t>Marketing Plus</t>
        </is>
      </c>
      <c r="D7" s="8" t="inlineStr">
        <is>
          <t>sara.colombo@marketingplus.it</t>
        </is>
      </c>
      <c r="E7" s="8" t="inlineStr">
        <is>
          <t>346 4567890</t>
        </is>
      </c>
      <c r="F7" s="8" t="inlineStr">
        <is>
          <t>No</t>
        </is>
      </c>
      <c r="G7" s="8" t="inlineStr">
        <is>
          <t>Da confermare</t>
        </is>
      </c>
    </row>
    <row r="8">
      <c r="A8" s="7" t="n">
        <v>5</v>
      </c>
      <c r="B8" s="8" t="inlineStr">
        <is>
          <t>Andrea Conti</t>
        </is>
      </c>
      <c r="C8" s="8" t="inlineStr">
        <is>
          <t>Sistemi Integrati</t>
        </is>
      </c>
      <c r="D8" s="8" t="inlineStr">
        <is>
          <t>andrea.conti@sistemiint.it</t>
        </is>
      </c>
      <c r="E8" s="8" t="inlineStr">
        <is>
          <t>345 5678901</t>
        </is>
      </c>
      <c r="F8" s="8" t="inlineStr">
        <is>
          <t>Sì</t>
        </is>
      </c>
      <c r="G8" s="8" t="inlineStr"/>
    </row>
    <row r="9">
      <c r="A9" s="7" t="n">
        <v>6</v>
      </c>
      <c r="B9" s="8" t="inlineStr">
        <is>
          <t>Elena Russo</t>
        </is>
      </c>
      <c r="C9" s="8" t="inlineStr">
        <is>
          <t>Finanza e Sviluppo</t>
        </is>
      </c>
      <c r="D9" s="8" t="inlineStr">
        <is>
          <t>elena.russo@finanzasviluppo.it</t>
        </is>
      </c>
      <c r="E9" s="8" t="inlineStr">
        <is>
          <t>344 6789012</t>
        </is>
      </c>
      <c r="F9" s="8" t="inlineStr">
        <is>
          <t>Sì</t>
        </is>
      </c>
      <c r="G9" s="8" t="inlineStr">
        <is>
          <t>VIP</t>
        </is>
      </c>
    </row>
    <row r="10">
      <c r="A10" s="7" t="n">
        <v>7</v>
      </c>
      <c r="B10" s="8" t="inlineStr">
        <is>
          <t>Paolo Greco</t>
        </is>
      </c>
      <c r="C10" s="8" t="inlineStr">
        <is>
          <t>Industria 4.0 Italia</t>
        </is>
      </c>
      <c r="D10" s="8" t="inlineStr">
        <is>
          <t>paolo.greco@industria40.it</t>
        </is>
      </c>
      <c r="E10" s="8" t="inlineStr">
        <is>
          <t>349 7890123</t>
        </is>
      </c>
      <c r="F10" s="8" t="inlineStr">
        <is>
          <t>Sì</t>
        </is>
      </c>
      <c r="G10" s="8" t="inlineStr"/>
    </row>
    <row r="11">
      <c r="A11" s="7" t="n">
        <v>8</v>
      </c>
      <c r="B11" s="8" t="inlineStr">
        <is>
          <t>Francesca Moretti</t>
        </is>
      </c>
      <c r="C11" s="8" t="inlineStr">
        <is>
          <t>Cloud Services</t>
        </is>
      </c>
      <c r="D11" s="8" t="inlineStr">
        <is>
          <t>francesca.moretti@cloudserv.it</t>
        </is>
      </c>
      <c r="E11" s="8" t="inlineStr">
        <is>
          <t>338 8901234</t>
        </is>
      </c>
      <c r="F11" s="8" t="inlineStr">
        <is>
          <t>Sì</t>
        </is>
      </c>
      <c r="G11" s="8" t="inlineStr">
        <is>
          <t>Intolleranze</t>
        </is>
      </c>
    </row>
    <row r="12">
      <c r="A12" s="7" t="n">
        <v>9</v>
      </c>
      <c r="B12" s="8" t="inlineStr">
        <is>
          <t>Roberto Galli</t>
        </is>
      </c>
      <c r="C12" s="8" t="inlineStr">
        <is>
          <t>Business Innovation</t>
        </is>
      </c>
      <c r="D12" s="8" t="inlineStr">
        <is>
          <t>roberto.galli@businnovation.it</t>
        </is>
      </c>
      <c r="E12" s="8" t="inlineStr">
        <is>
          <t>347 9012345</t>
        </is>
      </c>
      <c r="F12" s="8" t="inlineStr">
        <is>
          <t>No</t>
        </is>
      </c>
      <c r="G12" s="8" t="inlineStr">
        <is>
          <t>In attesa</t>
        </is>
      </c>
    </row>
    <row r="13">
      <c r="A13" s="7" t="n">
        <v>10</v>
      </c>
      <c r="B13" s="8" t="inlineStr">
        <is>
          <t>Chiara Ricci</t>
        </is>
      </c>
      <c r="C13" s="8" t="inlineStr">
        <is>
          <t>Smart Technologies</t>
        </is>
      </c>
      <c r="D13" s="8" t="inlineStr">
        <is>
          <t>chiara.ricci@smarttech.it</t>
        </is>
      </c>
      <c r="E13" s="8" t="inlineStr">
        <is>
          <t>346 0123456</t>
        </is>
      </c>
      <c r="F13" s="8" t="inlineStr">
        <is>
          <t>Sì</t>
        </is>
      </c>
      <c r="G13" s="8" t="inlineStr"/>
    </row>
    <row r="14">
      <c r="A14" s="7" t="n">
        <v>11</v>
      </c>
      <c r="B14" s="8" t="inlineStr">
        <is>
          <t>Matteo Costa</t>
        </is>
      </c>
      <c r="C14" s="8" t="inlineStr">
        <is>
          <t>E-commerce Italia</t>
        </is>
      </c>
      <c r="D14" s="8" t="inlineStr">
        <is>
          <t>matteo.costa@ecommerceit.it</t>
        </is>
      </c>
      <c r="E14" s="8" t="inlineStr">
        <is>
          <t>345 1234567</t>
        </is>
      </c>
      <c r="F14" s="8" t="inlineStr">
        <is>
          <t>Sì</t>
        </is>
      </c>
      <c r="G14" s="8" t="inlineStr"/>
    </row>
    <row r="15">
      <c r="A15" s="7" t="n">
        <v>12</v>
      </c>
      <c r="B15" s="8" t="inlineStr">
        <is>
          <t>Valentina Rizzo</t>
        </is>
      </c>
      <c r="C15" s="8" t="inlineStr">
        <is>
          <t>Digital Marketing Hub</t>
        </is>
      </c>
      <c r="D15" s="8" t="inlineStr">
        <is>
          <t>valentina.rizzo@dmhub.it</t>
        </is>
      </c>
      <c r="E15" s="8" t="inlineStr">
        <is>
          <t>344 2345678</t>
        </is>
      </c>
      <c r="F15" s="8" t="inlineStr">
        <is>
          <t>Sì</t>
        </is>
      </c>
      <c r="G15" s="8" t="inlineStr">
        <is>
          <t>VIP</t>
        </is>
      </c>
    </row>
    <row r="16">
      <c r="A16" s="7" t="n">
        <v>13</v>
      </c>
      <c r="B16" s="8" t="inlineStr">
        <is>
          <t>Giovanni Leone</t>
        </is>
      </c>
      <c r="C16" s="8" t="inlineStr">
        <is>
          <t>Startup Accelerator</t>
        </is>
      </c>
      <c r="D16" s="8" t="inlineStr">
        <is>
          <t>giovanni.leone@startaccel.it</t>
        </is>
      </c>
      <c r="E16" s="8" t="inlineStr">
        <is>
          <t>343 3456789</t>
        </is>
      </c>
      <c r="F16" s="8" t="inlineStr">
        <is>
          <t>No</t>
        </is>
      </c>
      <c r="G16" s="8" t="inlineStr">
        <is>
          <t>Lista attesa</t>
        </is>
      </c>
    </row>
    <row r="17">
      <c r="A17" s="7" t="n">
        <v>14</v>
      </c>
      <c r="B17" s="8" t="inlineStr">
        <is>
          <t>Alessia Fontana</t>
        </is>
      </c>
      <c r="C17" s="8" t="inlineStr">
        <is>
          <t>Creative Agency</t>
        </is>
      </c>
      <c r="D17" s="8" t="inlineStr">
        <is>
          <t>alessia.fontana@creativeag.it</t>
        </is>
      </c>
      <c r="E17" s="8" t="inlineStr">
        <is>
          <t>349 4567890</t>
        </is>
      </c>
      <c r="F17" s="8" t="inlineStr">
        <is>
          <t>Sì</t>
        </is>
      </c>
      <c r="G17" s="8" t="inlineStr"/>
    </row>
    <row r="18">
      <c r="A18" s="7" t="n">
        <v>15</v>
      </c>
      <c r="B18" s="8" t="inlineStr">
        <is>
          <t>Davide Bruno</t>
        </is>
      </c>
      <c r="C18" s="8" t="inlineStr">
        <is>
          <t>Tech Consulting</t>
        </is>
      </c>
      <c r="D18" s="8" t="inlineStr">
        <is>
          <t>davide.bruno@techcons.it</t>
        </is>
      </c>
      <c r="E18" s="8" t="inlineStr">
        <is>
          <t>348 5678901</t>
        </is>
      </c>
      <c r="F18" s="8" t="inlineStr">
        <is>
          <t>Sì</t>
        </is>
      </c>
      <c r="G18" s="8" t="inlineStr"/>
    </row>
    <row r="20">
      <c r="E20" s="10" t="inlineStr">
        <is>
          <t>Confermati:</t>
        </is>
      </c>
      <c r="F20" s="10">
        <f>COUNTIF(F4:F18,"Sì")</f>
        <v/>
      </c>
    </row>
    <row r="21">
      <c r="E21" s="10" t="inlineStr">
        <is>
          <t>Da confermare:</t>
        </is>
      </c>
      <c r="F21" s="10">
        <f>COUNTIF(F4:F18,"No")</f>
        <v/>
      </c>
    </row>
    <row r="22">
      <c r="E22" s="10" t="inlineStr">
        <is>
          <t>TOTALE:</t>
        </is>
      </c>
      <c r="F22" s="10">
        <f>COUNTA(F4:F18)</f>
        <v/>
      </c>
    </row>
  </sheetData>
  <mergeCells count="1">
    <mergeCell ref="A1:G1"/>
  </mergeCells>
  <dataValidations count="1">
    <dataValidation sqref="F4:F100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5" customWidth="1" min="3" max="3"/>
    <col width="20" customWidth="1" min="4" max="4"/>
    <col width="15" customWidth="1" min="5" max="5"/>
    <col width="30" customWidth="1" min="6" max="6"/>
    <col width="12" customWidth="1" min="7" max="7"/>
  </cols>
  <sheetData>
    <row r="1" ht="30" customHeight="1">
      <c r="A1" s="1" t="inlineStr">
        <is>
          <t>FORNITORI E CONTATTI</t>
        </is>
      </c>
    </row>
    <row r="3">
      <c r="A3" s="6" t="inlineStr">
        <is>
          <t>#</t>
        </is>
      </c>
      <c r="B3" s="6" t="inlineStr">
        <is>
          <t>Fornitore</t>
        </is>
      </c>
      <c r="C3" s="6" t="inlineStr">
        <is>
          <t>Servizio</t>
        </is>
      </c>
      <c r="D3" s="6" t="inlineStr">
        <is>
          <t>Referente</t>
        </is>
      </c>
      <c r="E3" s="6" t="inlineStr">
        <is>
          <t>Telefono</t>
        </is>
      </c>
      <c r="F3" s="6" t="inlineStr">
        <is>
          <t>Email</t>
        </is>
      </c>
      <c r="G3" s="6" t="inlineStr">
        <is>
          <t>Importo</t>
        </is>
      </c>
    </row>
    <row r="4">
      <c r="A4" s="7" t="n">
        <v>1</v>
      </c>
      <c r="B4" s="8" t="inlineStr">
        <is>
          <t>Centro Congressi Milano</t>
        </is>
      </c>
      <c r="C4" s="7" t="inlineStr">
        <is>
          <t>Location</t>
        </is>
      </c>
      <c r="D4" s="8" t="inlineStr">
        <is>
          <t>Dott. Stefano Neri</t>
        </is>
      </c>
      <c r="E4" s="8" t="inlineStr">
        <is>
          <t>02 12345678</t>
        </is>
      </c>
      <c r="F4" s="8" t="inlineStr">
        <is>
          <t>info@congressimilano.it</t>
        </is>
      </c>
      <c r="G4" s="9" t="n">
        <v>5000</v>
      </c>
    </row>
    <row r="5">
      <c r="A5" s="7" t="n">
        <v>2</v>
      </c>
      <c r="B5" s="8" t="inlineStr">
        <is>
          <t>Catering Excellence</t>
        </is>
      </c>
      <c r="C5" s="7" t="inlineStr">
        <is>
          <t>Catering</t>
        </is>
      </c>
      <c r="D5" s="8" t="inlineStr">
        <is>
          <t>Chef Marco Verdi</t>
        </is>
      </c>
      <c r="E5" s="8" t="inlineStr">
        <is>
          <t>339 1122334</t>
        </is>
      </c>
      <c r="F5" s="8" t="inlineStr">
        <is>
          <t>catering@excellence.it</t>
        </is>
      </c>
      <c r="G5" s="9" t="n">
        <v>4500</v>
      </c>
    </row>
    <row r="6">
      <c r="A6" s="7" t="n">
        <v>3</v>
      </c>
      <c r="B6" s="8" t="inlineStr">
        <is>
          <t>AudioVideo Pro</t>
        </is>
      </c>
      <c r="C6" s="7" t="inlineStr">
        <is>
          <t>Tecnologia</t>
        </is>
      </c>
      <c r="D6" s="8" t="inlineStr">
        <is>
          <t>Ing. Laura Bianchi</t>
        </is>
      </c>
      <c r="E6" s="8" t="inlineStr">
        <is>
          <t>348 2233445</t>
        </is>
      </c>
      <c r="F6" s="8" t="inlineStr">
        <is>
          <t>info@avpro.it</t>
        </is>
      </c>
      <c r="G6" s="9" t="n">
        <v>3000</v>
      </c>
    </row>
    <row r="7">
      <c r="A7" s="7" t="n">
        <v>4</v>
      </c>
      <c r="B7" s="8" t="inlineStr">
        <is>
          <t>Print Design Studio</t>
        </is>
      </c>
      <c r="C7" s="7" t="inlineStr">
        <is>
          <t>Stampa</t>
        </is>
      </c>
      <c r="D7" s="8" t="inlineStr">
        <is>
          <t>Grafico Paolo Rossi</t>
        </is>
      </c>
      <c r="E7" s="8" t="inlineStr">
        <is>
          <t>347 3344556</t>
        </is>
      </c>
      <c r="F7" s="8" t="inlineStr">
        <is>
          <t>studio@printdesign.it</t>
        </is>
      </c>
      <c r="G7" s="9" t="n">
        <v>800</v>
      </c>
    </row>
    <row r="8">
      <c r="A8" s="7" t="n">
        <v>5</v>
      </c>
      <c r="B8" s="8" t="inlineStr">
        <is>
          <t>Digital Marketing 360</t>
        </is>
      </c>
      <c r="C8" s="7" t="inlineStr">
        <is>
          <t>Marketing</t>
        </is>
      </c>
      <c r="D8" s="8" t="inlineStr">
        <is>
          <t>Dott.ssa Elena Costa</t>
        </is>
      </c>
      <c r="E8" s="8" t="inlineStr">
        <is>
          <t>346 4455667</t>
        </is>
      </c>
      <c r="F8" s="8" t="inlineStr">
        <is>
          <t>marketing@digital360.it</t>
        </is>
      </c>
      <c r="G8" s="9" t="n">
        <v>400</v>
      </c>
    </row>
    <row r="9">
      <c r="A9" s="7" t="n">
        <v>6</v>
      </c>
      <c r="B9" s="8" t="inlineStr">
        <is>
          <t>Speaker Agency Italia</t>
        </is>
      </c>
      <c r="C9" s="7" t="inlineStr">
        <is>
          <t>Relatori</t>
        </is>
      </c>
      <c r="D9" s="8" t="inlineStr">
        <is>
          <t>Dott. Giovanni Mancini</t>
        </is>
      </c>
      <c r="E9" s="8" t="inlineStr">
        <is>
          <t>345 5566778</t>
        </is>
      </c>
      <c r="F9" s="8" t="inlineStr">
        <is>
          <t>agency@speakeritalia.it</t>
        </is>
      </c>
      <c r="G9" s="9" t="n">
        <v>6000</v>
      </c>
    </row>
    <row r="10">
      <c r="A10" s="7" t="n">
        <v>7</v>
      </c>
      <c r="B10" s="8" t="inlineStr">
        <is>
          <t>Event Staff Services</t>
        </is>
      </c>
      <c r="C10" s="7" t="inlineStr">
        <is>
          <t>Personale</t>
        </is>
      </c>
      <c r="D10" s="8" t="inlineStr">
        <is>
          <t>Francesca Ricci</t>
        </is>
      </c>
      <c r="E10" s="8" t="inlineStr">
        <is>
          <t>344 6677889</t>
        </is>
      </c>
      <c r="F10" s="8" t="inlineStr">
        <is>
          <t>staff@eventservices.it</t>
        </is>
      </c>
      <c r="G10" s="9" t="n">
        <v>1200</v>
      </c>
    </row>
    <row r="11">
      <c r="A11" s="7" t="n">
        <v>8</v>
      </c>
      <c r="B11" s="8" t="inlineStr">
        <is>
          <t>Photo Professional</t>
        </is>
      </c>
      <c r="C11" s="7" t="inlineStr">
        <is>
          <t>Fotografia</t>
        </is>
      </c>
      <c r="D11" s="8" t="inlineStr">
        <is>
          <t>Fotografo Andrea Greco</t>
        </is>
      </c>
      <c r="E11" s="8" t="inlineStr">
        <is>
          <t>349 7788990</t>
        </is>
      </c>
      <c r="F11" s="8" t="inlineStr">
        <is>
          <t>foto@professional.it</t>
        </is>
      </c>
      <c r="G11" s="9" t="n">
        <v>800</v>
      </c>
    </row>
    <row r="12">
      <c r="A12" s="7" t="n">
        <v>9</v>
      </c>
      <c r="B12" s="8" t="inlineStr">
        <is>
          <t>Hostess Milano</t>
        </is>
      </c>
      <c r="C12" s="7" t="inlineStr">
        <is>
          <t>Accoglienza</t>
        </is>
      </c>
      <c r="D12" s="8" t="inlineStr">
        <is>
          <t>Valentina Russo</t>
        </is>
      </c>
      <c r="E12" s="8" t="inlineStr">
        <is>
          <t>338 8899001</t>
        </is>
      </c>
      <c r="F12" s="8" t="inlineStr">
        <is>
          <t>info@hostessmilano.it</t>
        </is>
      </c>
      <c r="G12" s="9" t="n">
        <v>700</v>
      </c>
    </row>
    <row r="13">
      <c r="F13" s="10" t="inlineStr">
        <is>
          <t>TOTALE:</t>
        </is>
      </c>
      <c r="G13" s="11">
        <f>SUM(G4:G12)</f>
        <v/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30" customWidth="1" min="3" max="3"/>
    <col width="18" customWidth="1" min="4" max="4"/>
    <col width="15" customWidth="1" min="5" max="5"/>
  </cols>
  <sheetData>
    <row r="1" ht="30" customHeight="1">
      <c r="A1" s="1" t="inlineStr">
        <is>
          <t>PROGRAMMA GIORNATA</t>
        </is>
      </c>
    </row>
    <row r="3">
      <c r="A3" s="6" t="inlineStr">
        <is>
          <t>Orario</t>
        </is>
      </c>
      <c r="B3" s="6" t="inlineStr">
        <is>
          <t>Attività</t>
        </is>
      </c>
      <c r="C3" s="6" t="inlineStr">
        <is>
          <t>Relatore/Responsabile</t>
        </is>
      </c>
      <c r="D3" s="6" t="inlineStr">
        <is>
          <t>Sala</t>
        </is>
      </c>
      <c r="E3" s="6" t="inlineStr">
        <is>
          <t>Durata (min)</t>
        </is>
      </c>
    </row>
    <row r="4">
      <c r="A4" s="7" t="inlineStr">
        <is>
          <t>08:30 - 09:00</t>
        </is>
      </c>
      <c r="B4" s="8" t="inlineStr">
        <is>
          <t>Registrazione partecipanti</t>
        </is>
      </c>
      <c r="C4" s="7" t="inlineStr">
        <is>
          <t>Staff accoglienza</t>
        </is>
      </c>
      <c r="D4" s="7" t="inlineStr">
        <is>
          <t>Foyer</t>
        </is>
      </c>
      <c r="E4" s="7" t="n">
        <v>30</v>
      </c>
    </row>
    <row r="5">
      <c r="A5" s="7" t="inlineStr">
        <is>
          <t>09:00 - 09:15</t>
        </is>
      </c>
      <c r="B5" s="8" t="inlineStr">
        <is>
          <t>Apertura e benvenuto</t>
        </is>
      </c>
      <c r="C5" s="7" t="inlineStr">
        <is>
          <t>Dott.ssa Laura Marchetti</t>
        </is>
      </c>
      <c r="D5" s="7" t="inlineStr">
        <is>
          <t>Sala Principale</t>
        </is>
      </c>
      <c r="E5" s="7" t="n">
        <v>15</v>
      </c>
    </row>
    <row r="6">
      <c r="A6" s="7" t="inlineStr">
        <is>
          <t>09:15 - 10:00</t>
        </is>
      </c>
      <c r="B6" s="8" t="inlineStr">
        <is>
          <t>Keynote: Il futuro digitale</t>
        </is>
      </c>
      <c r="C6" s="7" t="inlineStr">
        <is>
          <t>Prof. Alessandro Monti</t>
        </is>
      </c>
      <c r="D6" s="7" t="inlineStr">
        <is>
          <t>Sala Principale</t>
        </is>
      </c>
      <c r="E6" s="7" t="n">
        <v>45</v>
      </c>
    </row>
    <row r="7">
      <c r="A7" s="7" t="inlineStr">
        <is>
          <t>10:00 - 10:45</t>
        </is>
      </c>
      <c r="B7" s="8" t="inlineStr">
        <is>
          <t>Panel: Innovazione nelle imprese</t>
        </is>
      </c>
      <c r="C7" s="7" t="inlineStr">
        <is>
          <t>Dott. Marco Rossi (moderatore)</t>
        </is>
      </c>
      <c r="D7" s="7" t="inlineStr">
        <is>
          <t>Sala Principale</t>
        </is>
      </c>
      <c r="E7" s="7" t="n">
        <v>45</v>
      </c>
    </row>
    <row r="8">
      <c r="A8" s="7" t="inlineStr">
        <is>
          <t>10:45 - 11:15</t>
        </is>
      </c>
      <c r="B8" s="8" t="inlineStr">
        <is>
          <t>Coffee break</t>
        </is>
      </c>
      <c r="C8" s="7" t="inlineStr">
        <is>
          <t>Catering</t>
        </is>
      </c>
      <c r="D8" s="7" t="inlineStr">
        <is>
          <t>Area Ristoro</t>
        </is>
      </c>
      <c r="E8" s="7" t="n">
        <v>30</v>
      </c>
    </row>
    <row r="9">
      <c r="A9" s="7" t="inlineStr">
        <is>
          <t>11:15 - 12:00</t>
        </is>
      </c>
      <c r="B9" s="8" t="inlineStr">
        <is>
          <t>Workshop A: Intelligenza Artificiale</t>
        </is>
      </c>
      <c r="C9" s="7" t="inlineStr">
        <is>
          <t>Ing. Giulia Bianchi</t>
        </is>
      </c>
      <c r="D9" s="7" t="inlineStr">
        <is>
          <t>Sala A</t>
        </is>
      </c>
      <c r="E9" s="7" t="n">
        <v>45</v>
      </c>
    </row>
    <row r="10">
      <c r="A10" s="7" t="inlineStr">
        <is>
          <t>11:15 - 12:00</t>
        </is>
      </c>
      <c r="B10" s="8" t="inlineStr">
        <is>
          <t>Workshop B: Marketing Digitale</t>
        </is>
      </c>
      <c r="C10" s="7" t="inlineStr">
        <is>
          <t>Dott.ssa Sara Colombo</t>
        </is>
      </c>
      <c r="D10" s="7" t="inlineStr">
        <is>
          <t>Sala B</t>
        </is>
      </c>
      <c r="E10" s="7" t="n">
        <v>45</v>
      </c>
    </row>
    <row r="11">
      <c r="A11" s="7" t="inlineStr">
        <is>
          <t>12:00 - 12:45</t>
        </is>
      </c>
      <c r="B11" s="8" t="inlineStr">
        <is>
          <t>Casi studio e best practices</t>
        </is>
      </c>
      <c r="C11" s="7" t="inlineStr">
        <is>
          <t>Luca Ferrari</t>
        </is>
      </c>
      <c r="D11" s="7" t="inlineStr">
        <is>
          <t>Sala Principale</t>
        </is>
      </c>
      <c r="E11" s="7" t="n">
        <v>45</v>
      </c>
    </row>
    <row r="12">
      <c r="A12" s="7" t="inlineStr">
        <is>
          <t>12:45 - 14:00</t>
        </is>
      </c>
      <c r="B12" s="8" t="inlineStr">
        <is>
          <t>Pranzo</t>
        </is>
      </c>
      <c r="C12" s="7" t="inlineStr">
        <is>
          <t>Catering</t>
        </is>
      </c>
      <c r="D12" s="7" t="inlineStr">
        <is>
          <t>Sala Pranzo</t>
        </is>
      </c>
      <c r="E12" s="7" t="n">
        <v>75</v>
      </c>
    </row>
    <row r="13">
      <c r="A13" s="7" t="inlineStr">
        <is>
          <t>14:00 - 14:45</t>
        </is>
      </c>
      <c r="B13" s="8" t="inlineStr">
        <is>
          <t>Sessione interattiva: Q&amp;A</t>
        </is>
      </c>
      <c r="C13" s="7" t="inlineStr">
        <is>
          <t>Panel esperti</t>
        </is>
      </c>
      <c r="D13" s="7" t="inlineStr">
        <is>
          <t>Sala Principale</t>
        </is>
      </c>
      <c r="E13" s="7" t="n">
        <v>45</v>
      </c>
    </row>
    <row r="14">
      <c r="A14" s="7" t="inlineStr">
        <is>
          <t>14:45 - 15:30</t>
        </is>
      </c>
      <c r="B14" s="8" t="inlineStr">
        <is>
          <t>Workshop C: Sostenibilità digitale</t>
        </is>
      </c>
      <c r="C14" s="7" t="inlineStr">
        <is>
          <t>Dott. Andrea Conti</t>
        </is>
      </c>
      <c r="D14" s="7" t="inlineStr">
        <is>
          <t>Sala A</t>
        </is>
      </c>
      <c r="E14" s="7" t="n">
        <v>45</v>
      </c>
    </row>
    <row r="15">
      <c r="A15" s="7" t="inlineStr">
        <is>
          <t>14:45 - 15:30</t>
        </is>
      </c>
      <c r="B15" s="8" t="inlineStr">
        <is>
          <t>Workshop D: Cybersecurity</t>
        </is>
      </c>
      <c r="C15" s="7" t="inlineStr">
        <is>
          <t>Ing. Elena Russo</t>
        </is>
      </c>
      <c r="D15" s="7" t="inlineStr">
        <is>
          <t>Sala B</t>
        </is>
      </c>
      <c r="E15" s="7" t="n">
        <v>45</v>
      </c>
    </row>
    <row r="16">
      <c r="A16" s="7" t="inlineStr">
        <is>
          <t>15:30 - 16:00</t>
        </is>
      </c>
      <c r="B16" s="8" t="inlineStr">
        <is>
          <t>Coffee break</t>
        </is>
      </c>
      <c r="C16" s="7" t="inlineStr">
        <is>
          <t>Catering</t>
        </is>
      </c>
      <c r="D16" s="7" t="inlineStr">
        <is>
          <t>Area Ristoro</t>
        </is>
      </c>
      <c r="E16" s="7" t="n">
        <v>30</v>
      </c>
    </row>
    <row r="17">
      <c r="A17" s="7" t="inlineStr">
        <is>
          <t>16:00 - 17:00</t>
        </is>
      </c>
      <c r="B17" s="8" t="inlineStr">
        <is>
          <t>Tavola rotonda finale</t>
        </is>
      </c>
      <c r="C17" s="7" t="inlineStr">
        <is>
          <t>Tutti i relatori</t>
        </is>
      </c>
      <c r="D17" s="7" t="inlineStr">
        <is>
          <t>Sala Principale</t>
        </is>
      </c>
      <c r="E17" s="7" t="n">
        <v>60</v>
      </c>
    </row>
    <row r="18">
      <c r="A18" s="7" t="inlineStr">
        <is>
          <t>17:00 - 17:30</t>
        </is>
      </c>
      <c r="B18" s="8" t="inlineStr">
        <is>
          <t>Conclusioni e networking</t>
        </is>
      </c>
      <c r="C18" s="7" t="inlineStr">
        <is>
          <t>Organizzazione</t>
        </is>
      </c>
      <c r="D18" s="7" t="inlineStr">
        <is>
          <t>Foyer</t>
        </is>
      </c>
      <c r="E18" s="7" t="n">
        <v>30</v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GUIDA ALL'USO DEL MODELLO</t>
        </is>
      </c>
    </row>
    <row r="3">
      <c r="A3" s="15" t="inlineStr"/>
    </row>
    <row r="4">
      <c r="A4" s="16" t="inlineStr">
        <is>
          <t>COME USARE QUESTO MODELLO:</t>
        </is>
      </c>
    </row>
    <row r="5">
      <c r="A5" s="15" t="inlineStr"/>
    </row>
    <row r="6">
      <c r="A6" s="16" t="inlineStr">
        <is>
          <t>1. PIANIFICAZIONE EVENTO</t>
        </is>
      </c>
    </row>
    <row r="7">
      <c r="A7" s="15" t="inlineStr">
        <is>
          <t xml:space="preserve">   • Compila le informazioni generali nella sezione in alto</t>
        </is>
      </c>
    </row>
    <row r="8">
      <c r="A8" s="15" t="inlineStr">
        <is>
          <t xml:space="preserve">   • Aggiungi le attività nella tabella (celle gialle)</t>
        </is>
      </c>
    </row>
    <row r="9">
      <c r="A9" s="15" t="inlineStr">
        <is>
          <t xml:space="preserve">   • Assegna responsabili, scadenze e priorità</t>
        </is>
      </c>
    </row>
    <row r="10">
      <c r="A10" s="15" t="inlineStr">
        <is>
          <t xml:space="preserve">   • Il budget si calcola automaticamente</t>
        </is>
      </c>
    </row>
    <row r="11">
      <c r="A11" s="15" t="inlineStr"/>
    </row>
    <row r="12">
      <c r="A12" s="16" t="inlineStr">
        <is>
          <t>2. BUDGET</t>
        </is>
      </c>
    </row>
    <row r="13">
      <c r="A13" s="15" t="inlineStr">
        <is>
          <t xml:space="preserve">   • Inserisci budget previsto e spesa effettiva per ogni voce</t>
        </is>
      </c>
    </row>
    <row r="14">
      <c r="A14" s="15" t="inlineStr">
        <is>
          <t xml:space="preserve">   • Il sistema calcola automaticamente differenze e percentuali</t>
        </is>
      </c>
    </row>
    <row r="15">
      <c r="A15" s="15" t="inlineStr">
        <is>
          <t xml:space="preserve">   • Monitora il grafico per vedere la distribuzione delle spese</t>
        </is>
      </c>
    </row>
    <row r="16">
      <c r="A16" s="15" t="inlineStr"/>
    </row>
    <row r="17">
      <c r="A17" s="16" t="inlineStr">
        <is>
          <t>3. PARTECIPANTI</t>
        </is>
      </c>
    </row>
    <row r="18">
      <c r="A18" s="15" t="inlineStr">
        <is>
          <t xml:space="preserve">   • Aggiungi i partecipanti con tutti i contatti</t>
        </is>
      </c>
    </row>
    <row r="19">
      <c r="A19" s="15" t="inlineStr">
        <is>
          <t xml:space="preserve">   • Usa il menu a tendina per confermare la presenza (Sì/No)</t>
        </is>
      </c>
    </row>
    <row r="20">
      <c r="A20" s="15" t="inlineStr">
        <is>
          <t xml:space="preserve">   • Il conteggio dei confermati è automatico</t>
        </is>
      </c>
    </row>
    <row r="21">
      <c r="A21" s="15" t="inlineStr"/>
    </row>
    <row r="22">
      <c r="A22" s="16" t="inlineStr">
        <is>
          <t>4. FORNITORI</t>
        </is>
      </c>
    </row>
    <row r="23">
      <c r="A23" s="15" t="inlineStr">
        <is>
          <t xml:space="preserve">   • Registra tutti i fornitori con i contatti</t>
        </is>
      </c>
    </row>
    <row r="24">
      <c r="A24" s="15" t="inlineStr">
        <is>
          <t xml:space="preserve">   • Tieni traccia degli importi contrattualizzati</t>
        </is>
      </c>
    </row>
    <row r="25">
      <c r="A25" s="15" t="inlineStr">
        <is>
          <t xml:space="preserve">   • Il totale si calcola automaticamente</t>
        </is>
      </c>
    </row>
    <row r="26">
      <c r="A26" s="15" t="inlineStr"/>
    </row>
    <row r="27">
      <c r="A27" s="16" t="inlineStr">
        <is>
          <t>5. PROGRAMMA</t>
        </is>
      </c>
    </row>
    <row r="28">
      <c r="A28" s="15" t="inlineStr">
        <is>
          <t xml:space="preserve">   • Pianifica la giornata con orari e attività</t>
        </is>
      </c>
    </row>
    <row r="29">
      <c r="A29" s="15" t="inlineStr">
        <is>
          <t xml:space="preserve">   • Assegna sale e responsabili per ogni sessione</t>
        </is>
      </c>
    </row>
    <row r="30">
      <c r="A30" s="15" t="inlineStr"/>
    </row>
    <row r="31">
      <c r="A31" s="16" t="inlineStr">
        <is>
          <t>CELLE GIALLE: sono quelle dove devi inserire i tuoi dati</t>
        </is>
      </c>
    </row>
    <row r="32">
      <c r="A32" s="16" t="inlineStr">
        <is>
          <t>CELLE BIANCHE: contengono formule, non modificarle</t>
        </is>
      </c>
    </row>
    <row r="33">
      <c r="A33" s="16" t="inlineStr">
        <is>
          <t>CELLE AZZURRE: sono i totali calcolati automaticamente</t>
        </is>
      </c>
    </row>
    <row r="34">
      <c r="A34" s="15" t="inlineStr"/>
    </row>
    <row r="35">
      <c r="A35" s="16" t="inlineStr">
        <is>
          <t>SUGGERIMENTI:</t>
        </is>
      </c>
    </row>
    <row r="36">
      <c r="A36" s="15" t="inlineStr">
        <is>
          <t>• Aggiorna regolarmente lo stato delle attività</t>
        </is>
      </c>
    </row>
    <row r="37">
      <c r="A37" s="15" t="inlineStr">
        <is>
          <t>• Monitora il budget per evitare sforamenti</t>
        </is>
      </c>
    </row>
    <row r="38">
      <c r="A38" s="15" t="inlineStr">
        <is>
          <t>• Conferma i partecipanti almeno 2 settimane prima</t>
        </is>
      </c>
    </row>
    <row r="39">
      <c r="A39" s="15" t="inlineStr">
        <is>
          <t>• Stampa il programma da distribuire il giorno dell'evento</t>
        </is>
      </c>
    </row>
    <row r="40">
      <c r="A40" s="15" t="inlineStr"/>
    </row>
    <row r="41">
      <c r="A41" s="15" t="inlineStr">
        <is>
          <t>Modello creato per organizzare eventi professionali in modo efficiente.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2026-02-02T12:14:20Z</dcterms:created>
  <dcterms:modified xmlns:dcterms="http://purl.org/dc/terms/" xmlns:xsi="http://www.w3.org/2001/XMLSchema-instance" xsi:type="dcterms:W3CDTF">2026-02-02T12:14:20Z</dcterms:modified>
</cp:coreProperties>
</file>