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estionario" sheetId="1" state="visible" r:id="rId1"/>
    <sheet xmlns:r="http://schemas.openxmlformats.org/officeDocument/2006/relationships" name="Analisi Risultati" sheetId="2" state="visible" r:id="rId2"/>
    <sheet xmlns:r="http://schemas.openxmlformats.org/officeDocument/2006/relationships" name="Esempio Compilato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sz val="11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FFFFFF"/>
    </font>
    <font>
      <b val="1"/>
      <color rgb="00059669"/>
      <sz val="16"/>
    </font>
    <font>
      <b val="1"/>
      <color rgb="001E3A8A"/>
      <sz val="12"/>
    </font>
  </fonts>
  <fills count="12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84CC16"/>
        <bgColor rgb="0084CC16"/>
      </patternFill>
    </fill>
    <fill>
      <patternFill patternType="solid">
        <fgColor rgb="00FCD34D"/>
        <bgColor rgb="00FCD34D"/>
      </patternFill>
    </fill>
    <fill>
      <patternFill patternType="solid">
        <fgColor rgb="00FB923C"/>
        <bgColor rgb="00FB923C"/>
      </patternFill>
    </fill>
    <fill>
      <patternFill patternType="solid">
        <fgColor rgb="00EF4444"/>
        <bgColor rgb="00EF4444"/>
      </patternFill>
    </fill>
    <fill>
      <patternFill patternType="solid">
        <fgColor rgb="0086EFAC"/>
        <bgColor rgb="0086EFA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pivotButton="0" quotePrefix="0" xfId="0"/>
    <xf numFmtId="0" fontId="0" fillId="3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5" fillId="0" borderId="0" pivotButton="0" quotePrefix="0" xfId="0"/>
    <xf numFmtId="1" fontId="5" fillId="5" borderId="0" pivotButton="0" quotePrefix="0" xfId="0"/>
    <xf numFmtId="2" fontId="5" fillId="5" borderId="0" pivotButton="0" quotePrefix="0" xfId="0"/>
    <xf numFmtId="0" fontId="5" fillId="5" borderId="0" pivotButton="0" quotePrefix="0" xfId="0"/>
    <xf numFmtId="0" fontId="0" fillId="3" borderId="1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5" fillId="5" borderId="0" pivotButton="0" quotePrefix="0" xfId="0"/>
    <xf numFmtId="0" fontId="4" fillId="4" borderId="0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11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0" fontId="7" fillId="7" borderId="0" applyAlignment="1" pivotButton="0" quotePrefix="0" xfId="0">
      <alignment horizontal="left" vertical="center" wrapText="1"/>
    </xf>
    <xf numFmtId="0" fontId="5" fillId="8" borderId="0" applyAlignment="1" pivotButton="0" quotePrefix="0" xfId="0">
      <alignment horizontal="left" vertical="center" wrapText="1"/>
    </xf>
    <xf numFmtId="0" fontId="7" fillId="9" borderId="0" applyAlignment="1" pivotButton="0" quotePrefix="0" xfId="0">
      <alignment horizontal="left" vertical="center" wrapText="1"/>
    </xf>
    <xf numFmtId="0" fontId="7" fillId="1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Punteggio Medio per Area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Risultati'!D4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Risultati'!$A$5:$A$12</f>
            </numRef>
          </cat>
          <val>
            <numRef>
              <f>'Analisi Risultati'!$D$5:$D$12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Aree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Punteggio (1-5)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12" customWidth="1" min="9" max="9"/>
  </cols>
  <sheetData>
    <row r="1">
      <c r="A1" s="1" t="inlineStr">
        <is>
          <t>QUESTIONARIO CLIMA AZIENDALE 2024</t>
        </is>
      </c>
    </row>
    <row r="2">
      <c r="A2" s="2" t="inlineStr">
        <is>
          <t>Valuta ogni affermazione da 1 (totalmente in disaccordo) a 5 (totalmente d'accordo)</t>
        </is>
      </c>
    </row>
    <row r="4">
      <c r="A4" s="3" t="inlineStr">
        <is>
          <t>DATI DIPENDENTE</t>
        </is>
      </c>
    </row>
    <row r="5">
      <c r="A5" t="inlineStr">
        <is>
          <t>Nome (opzionale):</t>
        </is>
      </c>
      <c r="B5" s="4" t="n"/>
    </row>
    <row r="6">
      <c r="A6" t="inlineStr">
        <is>
          <t>Reparto:</t>
        </is>
      </c>
      <c r="B6" s="4" t="n"/>
    </row>
    <row r="7">
      <c r="A7" t="inlineStr">
        <is>
          <t>Anzianità aziendale:</t>
        </is>
      </c>
      <c r="B7" s="4" t="n"/>
    </row>
    <row r="8">
      <c r="A8" t="inlineStr">
        <is>
          <t>Data compilazione:</t>
        </is>
      </c>
      <c r="B8" t="inlineStr">
        <is>
          <t>01/02/2026</t>
        </is>
      </c>
    </row>
    <row r="10">
      <c r="A10" s="5" t="inlineStr">
        <is>
          <t>#</t>
        </is>
      </c>
      <c r="B10" s="5" t="inlineStr">
        <is>
          <t>AREA</t>
        </is>
      </c>
      <c r="C10" s="5" t="inlineStr">
        <is>
          <t>DOMANDA</t>
        </is>
      </c>
      <c r="D10" s="5" t="inlineStr">
        <is>
          <t>1</t>
        </is>
      </c>
      <c r="E10" s="5" t="inlineStr">
        <is>
          <t>2</t>
        </is>
      </c>
      <c r="F10" s="5" t="inlineStr">
        <is>
          <t>3</t>
        </is>
      </c>
      <c r="G10" s="5" t="inlineStr">
        <is>
          <t>4</t>
        </is>
      </c>
      <c r="H10" s="5" t="inlineStr">
        <is>
          <t>5</t>
        </is>
      </c>
      <c r="I10" s="5" t="inlineStr">
        <is>
          <t>PUNTEGGIO</t>
        </is>
      </c>
    </row>
    <row r="11">
      <c r="A11" s="6" t="n">
        <v>1</v>
      </c>
      <c r="B11" s="7" t="inlineStr">
        <is>
          <t>Ambiente di Lavoro</t>
        </is>
      </c>
      <c r="C11" s="7" t="inlineStr">
        <is>
          <t>Il mio ambiente di lavoro è confortevole e sicuro</t>
        </is>
      </c>
      <c r="D11" s="8" t="n"/>
      <c r="E11" s="8" t="n"/>
      <c r="F11" s="8" t="n"/>
      <c r="G11" s="8" t="n"/>
      <c r="H11" s="8" t="n"/>
      <c r="I11" s="6">
        <f>IF(COUNTIF(D11:H11,"x")=1,MATCH("x",D11:H11,0),"")</f>
        <v/>
      </c>
    </row>
    <row r="12">
      <c r="A12" s="6" t="n">
        <v>2</v>
      </c>
      <c r="B12" s="7" t="inlineStr">
        <is>
          <t>Ambiente di Lavoro</t>
        </is>
      </c>
      <c r="C12" s="7" t="inlineStr">
        <is>
          <t>Ho a disposizione gli strumenti necessari per svolgere il mio lavoro</t>
        </is>
      </c>
      <c r="D12" s="8" t="n"/>
      <c r="E12" s="8" t="n"/>
      <c r="F12" s="8" t="n"/>
      <c r="G12" s="8" t="n"/>
      <c r="H12" s="8" t="n"/>
      <c r="I12" s="6">
        <f>IF(COUNTIF(D12:H12,"x")=1,MATCH("x",D12:H12,0),"")</f>
        <v/>
      </c>
    </row>
    <row r="13">
      <c r="A13" s="6" t="n">
        <v>3</v>
      </c>
      <c r="B13" s="7" t="inlineStr">
        <is>
          <t>Ambiente di Lavoro</t>
        </is>
      </c>
      <c r="C13" s="7" t="inlineStr">
        <is>
          <t>Gli spazi comuni sono adeguati e ben organizzati</t>
        </is>
      </c>
      <c r="D13" s="8" t="n"/>
      <c r="E13" s="8" t="n"/>
      <c r="F13" s="8" t="n"/>
      <c r="G13" s="8" t="n"/>
      <c r="H13" s="8" t="n"/>
      <c r="I13" s="6">
        <f>IF(COUNTIF(D13:H13,"x")=1,MATCH("x",D13:H13,0),"")</f>
        <v/>
      </c>
    </row>
    <row r="14">
      <c r="A14" s="6" t="n">
        <v>4</v>
      </c>
      <c r="B14" s="7" t="inlineStr">
        <is>
          <t>Relazioni</t>
        </is>
      </c>
      <c r="C14" s="7" t="inlineStr">
        <is>
          <t>I rapporti con i colleghi sono positivi e collaborativi</t>
        </is>
      </c>
      <c r="D14" s="8" t="n"/>
      <c r="E14" s="8" t="n"/>
      <c r="F14" s="8" t="n"/>
      <c r="G14" s="8" t="n"/>
      <c r="H14" s="8" t="n"/>
      <c r="I14" s="6">
        <f>IF(COUNTIF(D14:H14,"x")=1,MATCH("x",D14:H14,0),"")</f>
        <v/>
      </c>
    </row>
    <row r="15">
      <c r="A15" s="6" t="n">
        <v>5</v>
      </c>
      <c r="B15" s="7" t="inlineStr">
        <is>
          <t>Relazioni</t>
        </is>
      </c>
      <c r="C15" s="7" t="inlineStr">
        <is>
          <t>Mi sento parte di un team affiatato</t>
        </is>
      </c>
      <c r="D15" s="8" t="n"/>
      <c r="E15" s="8" t="n"/>
      <c r="F15" s="8" t="n"/>
      <c r="G15" s="8" t="n"/>
      <c r="H15" s="8" t="n"/>
      <c r="I15" s="6">
        <f>IF(COUNTIF(D15:H15,"x")=1,MATCH("x",D15:H15,0),"")</f>
        <v/>
      </c>
    </row>
    <row r="16">
      <c r="A16" s="6" t="n">
        <v>6</v>
      </c>
      <c r="B16" s="7" t="inlineStr">
        <is>
          <t>Relazioni</t>
        </is>
      </c>
      <c r="C16" s="7" t="inlineStr">
        <is>
          <t>Ricevo supporto dai colleghi quando ne ho bisogno</t>
        </is>
      </c>
      <c r="D16" s="8" t="n"/>
      <c r="E16" s="8" t="n"/>
      <c r="F16" s="8" t="n"/>
      <c r="G16" s="8" t="n"/>
      <c r="H16" s="8" t="n"/>
      <c r="I16" s="6">
        <f>IF(COUNTIF(D16:H16,"x")=1,MATCH("x",D16:H16,0),"")</f>
        <v/>
      </c>
    </row>
    <row r="17">
      <c r="A17" s="6" t="n">
        <v>7</v>
      </c>
      <c r="B17" s="7" t="inlineStr">
        <is>
          <t>Leadership</t>
        </is>
      </c>
      <c r="C17" s="7" t="inlineStr">
        <is>
          <t>Il mio responsabile comunica in modo chiaro gli obiettivi</t>
        </is>
      </c>
      <c r="D17" s="8" t="n"/>
      <c r="E17" s="8" t="n"/>
      <c r="F17" s="8" t="n"/>
      <c r="G17" s="8" t="n"/>
      <c r="H17" s="8" t="n"/>
      <c r="I17" s="6">
        <f>IF(COUNTIF(D17:H17,"x")=1,MATCH("x",D17:H17,0),"")</f>
        <v/>
      </c>
    </row>
    <row r="18">
      <c r="A18" s="6" t="n">
        <v>8</v>
      </c>
      <c r="B18" s="7" t="inlineStr">
        <is>
          <t>Leadership</t>
        </is>
      </c>
      <c r="C18" s="7" t="inlineStr">
        <is>
          <t>Ricevo feedback costruttivi sul mio lavoro</t>
        </is>
      </c>
      <c r="D18" s="8" t="n"/>
      <c r="E18" s="8" t="n"/>
      <c r="F18" s="8" t="n"/>
      <c r="G18" s="8" t="n"/>
      <c r="H18" s="8" t="n"/>
      <c r="I18" s="6">
        <f>IF(COUNTIF(D18:H18,"x")=1,MATCH("x",D18:H18,0),"")</f>
        <v/>
      </c>
    </row>
    <row r="19">
      <c r="A19" s="6" t="n">
        <v>9</v>
      </c>
      <c r="B19" s="7" t="inlineStr">
        <is>
          <t>Leadership</t>
        </is>
      </c>
      <c r="C19" s="7" t="inlineStr">
        <is>
          <t>Mi sento valorizzato dal mio responsabile</t>
        </is>
      </c>
      <c r="D19" s="8" t="n"/>
      <c r="E19" s="8" t="n"/>
      <c r="F19" s="8" t="n"/>
      <c r="G19" s="8" t="n"/>
      <c r="H19" s="8" t="n"/>
      <c r="I19" s="6">
        <f>IF(COUNTIF(D19:H19,"x")=1,MATCH("x",D19:H19,0),"")</f>
        <v/>
      </c>
    </row>
    <row r="20">
      <c r="A20" s="6" t="n">
        <v>10</v>
      </c>
      <c r="B20" s="7" t="inlineStr">
        <is>
          <t>Crescita Professionale</t>
        </is>
      </c>
      <c r="C20" s="7" t="inlineStr">
        <is>
          <t>Ho opportunità di formazione e sviluppo</t>
        </is>
      </c>
      <c r="D20" s="8" t="n"/>
      <c r="E20" s="8" t="n"/>
      <c r="F20" s="8" t="n"/>
      <c r="G20" s="8" t="n"/>
      <c r="H20" s="8" t="n"/>
      <c r="I20" s="6">
        <f>IF(COUNTIF(D20:H20,"x")=1,MATCH("x",D20:H20,0),"")</f>
        <v/>
      </c>
    </row>
    <row r="21">
      <c r="A21" s="6" t="n">
        <v>11</v>
      </c>
      <c r="B21" s="7" t="inlineStr">
        <is>
          <t>Crescita Professionale</t>
        </is>
      </c>
      <c r="C21" s="7" t="inlineStr">
        <is>
          <t>Posso esprimere il mio potenziale nel ruolo attuale</t>
        </is>
      </c>
      <c r="D21" s="8" t="n"/>
      <c r="E21" s="8" t="n"/>
      <c r="F21" s="8" t="n"/>
      <c r="G21" s="8" t="n"/>
      <c r="H21" s="8" t="n"/>
      <c r="I21" s="6">
        <f>IF(COUNTIF(D21:H21,"x")=1,MATCH("x",D21:H21,0),"")</f>
        <v/>
      </c>
    </row>
    <row r="22">
      <c r="A22" s="6" t="n">
        <v>12</v>
      </c>
      <c r="B22" s="7" t="inlineStr">
        <is>
          <t>Crescita Professionale</t>
        </is>
      </c>
      <c r="C22" s="7" t="inlineStr">
        <is>
          <t>Vedo prospettive di carriera nella mia azienda</t>
        </is>
      </c>
      <c r="D22" s="8" t="n"/>
      <c r="E22" s="8" t="n"/>
      <c r="F22" s="8" t="n"/>
      <c r="G22" s="8" t="n"/>
      <c r="H22" s="8" t="n"/>
      <c r="I22" s="6">
        <f>IF(COUNTIF(D22:H22,"x")=1,MATCH("x",D22:H22,0),"")</f>
        <v/>
      </c>
    </row>
    <row r="23">
      <c r="A23" s="6" t="n">
        <v>13</v>
      </c>
      <c r="B23" s="7" t="inlineStr">
        <is>
          <t>Comunicazione</t>
        </is>
      </c>
      <c r="C23" s="7" t="inlineStr">
        <is>
          <t>Le informazioni aziendali sono condivise in modo trasparente</t>
        </is>
      </c>
      <c r="D23" s="8" t="n"/>
      <c r="E23" s="8" t="n"/>
      <c r="F23" s="8" t="n"/>
      <c r="G23" s="8" t="n"/>
      <c r="H23" s="8" t="n"/>
      <c r="I23" s="6">
        <f>IF(COUNTIF(D23:H23,"x")=1,MATCH("x",D23:H23,0),"")</f>
        <v/>
      </c>
    </row>
    <row r="24">
      <c r="A24" s="6" t="n">
        <v>14</v>
      </c>
      <c r="B24" s="7" t="inlineStr">
        <is>
          <t>Comunicazione</t>
        </is>
      </c>
      <c r="C24" s="7" t="inlineStr">
        <is>
          <t>Posso esprimere liberamente opinioni e suggerimenti</t>
        </is>
      </c>
      <c r="D24" s="8" t="n"/>
      <c r="E24" s="8" t="n"/>
      <c r="F24" s="8" t="n"/>
      <c r="G24" s="8" t="n"/>
      <c r="H24" s="8" t="n"/>
      <c r="I24" s="6">
        <f>IF(COUNTIF(D24:H24,"x")=1,MATCH("x",D24:H24,0),"")</f>
        <v/>
      </c>
    </row>
    <row r="25">
      <c r="A25" s="6" t="n">
        <v>15</v>
      </c>
      <c r="B25" s="7" t="inlineStr">
        <is>
          <t>Comunicazione</t>
        </is>
      </c>
      <c r="C25" s="7" t="inlineStr">
        <is>
          <t>La comunicazione tra i reparti è efficace</t>
        </is>
      </c>
      <c r="D25" s="8" t="n"/>
      <c r="E25" s="8" t="n"/>
      <c r="F25" s="8" t="n"/>
      <c r="G25" s="8" t="n"/>
      <c r="H25" s="8" t="n"/>
      <c r="I25" s="6">
        <f>IF(COUNTIF(D25:H25,"x")=1,MATCH("x",D25:H25,0),"")</f>
        <v/>
      </c>
    </row>
    <row r="26">
      <c r="A26" s="6" t="n">
        <v>16</v>
      </c>
      <c r="B26" s="7" t="inlineStr">
        <is>
          <t>Equilibrio Vita-Lavoro</t>
        </is>
      </c>
      <c r="C26" s="7" t="inlineStr">
        <is>
          <t>Riesco a bilanciare lavoro e vita privata</t>
        </is>
      </c>
      <c r="D26" s="8" t="n"/>
      <c r="E26" s="8" t="n"/>
      <c r="F26" s="8" t="n"/>
      <c r="G26" s="8" t="n"/>
      <c r="H26" s="8" t="n"/>
      <c r="I26" s="6">
        <f>IF(COUNTIF(D26:H26,"x")=1,MATCH("x",D26:H26,0),"")</f>
        <v/>
      </c>
    </row>
    <row r="27">
      <c r="A27" s="6" t="n">
        <v>17</v>
      </c>
      <c r="B27" s="7" t="inlineStr">
        <is>
          <t>Equilibrio Vita-Lavoro</t>
        </is>
      </c>
      <c r="C27" s="7" t="inlineStr">
        <is>
          <t>Gli orari di lavoro sono sostenibili</t>
        </is>
      </c>
      <c r="D27" s="8" t="n"/>
      <c r="E27" s="8" t="n"/>
      <c r="F27" s="8" t="n"/>
      <c r="G27" s="8" t="n"/>
      <c r="H27" s="8" t="n"/>
      <c r="I27" s="6">
        <f>IF(COUNTIF(D27:H27,"x")=1,MATCH("x",D27:H27,0),"")</f>
        <v/>
      </c>
    </row>
    <row r="28">
      <c r="A28" s="6" t="n">
        <v>18</v>
      </c>
      <c r="B28" s="7" t="inlineStr">
        <is>
          <t>Equilibrio Vita-Lavoro</t>
        </is>
      </c>
      <c r="C28" s="7" t="inlineStr">
        <is>
          <t>L'azienda rispetta il mio tempo personale</t>
        </is>
      </c>
      <c r="D28" s="8" t="n"/>
      <c r="E28" s="8" t="n"/>
      <c r="F28" s="8" t="n"/>
      <c r="G28" s="8" t="n"/>
      <c r="H28" s="8" t="n"/>
      <c r="I28" s="6">
        <f>IF(COUNTIF(D28:H28,"x")=1,MATCH("x",D28:H28,0),"")</f>
        <v/>
      </c>
    </row>
    <row r="29">
      <c r="A29" s="6" t="n">
        <v>19</v>
      </c>
      <c r="B29" s="7" t="inlineStr">
        <is>
          <t>Retribuzione e Benefit</t>
        </is>
      </c>
      <c r="C29" s="7" t="inlineStr">
        <is>
          <t>La mia retribuzione è adeguata alle responsabilità</t>
        </is>
      </c>
      <c r="D29" s="8" t="n"/>
      <c r="E29" s="8" t="n"/>
      <c r="F29" s="8" t="n"/>
      <c r="G29" s="8" t="n"/>
      <c r="H29" s="8" t="n"/>
      <c r="I29" s="6">
        <f>IF(COUNTIF(D29:H29,"x")=1,MATCH("x",D29:H29,0),"")</f>
        <v/>
      </c>
    </row>
    <row r="30">
      <c r="A30" s="6" t="n">
        <v>20</v>
      </c>
      <c r="B30" s="7" t="inlineStr">
        <is>
          <t>Retribuzione e Benefit</t>
        </is>
      </c>
      <c r="C30" s="7" t="inlineStr">
        <is>
          <t>I benefit aziendali soddisfano le mie esigenze</t>
        </is>
      </c>
      <c r="D30" s="8" t="n"/>
      <c r="E30" s="8" t="n"/>
      <c r="F30" s="8" t="n"/>
      <c r="G30" s="8" t="n"/>
      <c r="H30" s="8" t="n"/>
      <c r="I30" s="6">
        <f>IF(COUNTIF(D30:H30,"x")=1,MATCH("x",D30:H30,0),"")</f>
        <v/>
      </c>
    </row>
    <row r="31">
      <c r="A31" s="6" t="n">
        <v>21</v>
      </c>
      <c r="B31" s="7" t="inlineStr">
        <is>
          <t>Motivazione</t>
        </is>
      </c>
      <c r="C31" s="7" t="inlineStr">
        <is>
          <t>Sono motivato a dare il meglio nel mio lavoro</t>
        </is>
      </c>
      <c r="D31" s="8" t="n"/>
      <c r="E31" s="8" t="n"/>
      <c r="F31" s="8" t="n"/>
      <c r="G31" s="8" t="n"/>
      <c r="H31" s="8" t="n"/>
      <c r="I31" s="6">
        <f>IF(COUNTIF(D31:H31,"x")=1,MATCH("x",D31:H31,0),"")</f>
        <v/>
      </c>
    </row>
    <row r="32">
      <c r="A32" s="6" t="n">
        <v>22</v>
      </c>
      <c r="B32" s="7" t="inlineStr">
        <is>
          <t>Motivazione</t>
        </is>
      </c>
      <c r="C32" s="7" t="inlineStr">
        <is>
          <t>Sono orgoglioso di lavorare per questa azienda</t>
        </is>
      </c>
      <c r="D32" s="8" t="n"/>
      <c r="E32" s="8" t="n"/>
      <c r="F32" s="8" t="n"/>
      <c r="G32" s="8" t="n"/>
      <c r="H32" s="8" t="n"/>
      <c r="I32" s="6">
        <f>IF(COUNTIF(D32:H32,"x")=1,MATCH("x",D32:H32,0),"")</f>
        <v/>
      </c>
    </row>
    <row r="33">
      <c r="A33" s="6" t="n">
        <v>23</v>
      </c>
      <c r="B33" s="7" t="inlineStr">
        <is>
          <t>Motivazione</t>
        </is>
      </c>
      <c r="C33" s="7" t="inlineStr">
        <is>
          <t>Consiglierei questa azienda come datore di lavoro</t>
        </is>
      </c>
      <c r="D33" s="8" t="n"/>
      <c r="E33" s="8" t="n"/>
      <c r="F33" s="8" t="n"/>
      <c r="G33" s="8" t="n"/>
      <c r="H33" s="8" t="n"/>
      <c r="I33" s="6">
        <f>IF(COUNTIF(D33:H33,"x")=1,MATCH("x",D33:H33,0),"")</f>
        <v/>
      </c>
    </row>
    <row r="35">
      <c r="B35" s="9" t="inlineStr">
        <is>
          <t>PUNTEGGIO TOTALE:</t>
        </is>
      </c>
      <c r="C35" s="10">
        <f>SUM(I11:I33)</f>
        <v/>
      </c>
    </row>
    <row r="36">
      <c r="B36" s="9" t="inlineStr">
        <is>
          <t>PUNTEGGIO MEDIO:</t>
        </is>
      </c>
      <c r="C36" s="11">
        <f>AVERAGE(I11:I33)</f>
        <v/>
      </c>
    </row>
    <row r="37">
      <c r="B37" s="9" t="inlineStr">
        <is>
          <t>PERCENTUALE SODDISFAZIONE:</t>
        </is>
      </c>
      <c r="C37" s="12">
        <f>C36/5*100&amp;"%"</f>
        <v/>
      </c>
    </row>
    <row r="39">
      <c r="A39" s="9" t="inlineStr">
        <is>
          <t>COMMENTI E SUGGERIMENTI:</t>
        </is>
      </c>
    </row>
    <row r="40">
      <c r="A40" s="13" t="n"/>
    </row>
    <row r="41"/>
    <row r="42"/>
    <row r="43"/>
    <row r="44"/>
  </sheetData>
  <mergeCells count="3">
    <mergeCell ref="A1:H1"/>
    <mergeCell ref="A2:H2"/>
    <mergeCell ref="A40:H44"/>
  </mergeCells>
  <dataValidations count="3">
    <dataValidation sqref="B6" showErrorMessage="1" showInputMessage="1" allowBlank="0" type="list">
      <formula1>"Amministrazione,Commerciale,Produzione,Logistica,IT,Risorse Umane"</formula1>
    </dataValidation>
    <dataValidation sqref="B7" showErrorMessage="1" showInputMessage="1" allowBlank="0" type="list">
      <formula1>"Meno di 1 anno,1-3 anni,3-5 anni,5-10 anni,Oltre 10 anni"</formula1>
    </dataValidation>
    <dataValidation sqref="D11:H11 D12:H12 D13:H13 D14:H14 D15:H15 D16:H16 D17:H17 D18:H18 D19:H19 D20:H20 D21:H21 D22:H22 D23:H23 D24:H24 D25:H25 D26:H26 D27:H27 D28:H28 D29:H29 D30:H30 D31:H31 D32:H32 D33:H33" showErrorMessage="1" showInputMessage="1" allowBlank="1" type="list">
      <formula1>"x"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12" customWidth="1" min="4" max="4"/>
    <col width="15" customWidth="1" min="5" max="5"/>
  </cols>
  <sheetData>
    <row r="1">
      <c r="A1" s="14" t="inlineStr">
        <is>
          <t>ANALISI RISULTATI QUESTIONARIO CLIMA AZIENDALE</t>
        </is>
      </c>
    </row>
    <row r="3">
      <c r="A3" s="3" t="inlineStr">
        <is>
          <t>PUNTEGGI PER AREA</t>
        </is>
      </c>
    </row>
    <row r="4">
      <c r="A4" s="5" t="inlineStr">
        <is>
          <t>AREA</t>
        </is>
      </c>
      <c r="B4" s="5" t="inlineStr">
        <is>
          <t>N° DOMANDE</t>
        </is>
      </c>
      <c r="C4" s="5" t="inlineStr">
        <is>
          <t>PUNTEGGIO TOTALE</t>
        </is>
      </c>
      <c r="D4" s="5" t="inlineStr">
        <is>
          <t>MEDIA</t>
        </is>
      </c>
      <c r="E4" s="5" t="inlineStr">
        <is>
          <t>PERCENTUALE</t>
        </is>
      </c>
    </row>
    <row r="5">
      <c r="A5" s="7" t="inlineStr">
        <is>
          <t>Ambiente di Lavoro</t>
        </is>
      </c>
      <c r="B5" s="6" t="n">
        <v>3</v>
      </c>
      <c r="C5" s="6">
        <f>SUM(Questionario!I11:I13)</f>
        <v/>
      </c>
      <c r="D5" s="15">
        <f>C5/B5</f>
        <v/>
      </c>
      <c r="E5" s="16">
        <f>D5/5*100</f>
        <v/>
      </c>
    </row>
    <row r="6">
      <c r="A6" s="7" t="inlineStr">
        <is>
          <t>Relazioni</t>
        </is>
      </c>
      <c r="B6" s="6" t="n">
        <v>3</v>
      </c>
      <c r="C6" s="6">
        <f>SUM(Questionario!I14:I16)</f>
        <v/>
      </c>
      <c r="D6" s="15">
        <f>C6/B6</f>
        <v/>
      </c>
      <c r="E6" s="16">
        <f>D6/5*100</f>
        <v/>
      </c>
    </row>
    <row r="7">
      <c r="A7" s="7" t="inlineStr">
        <is>
          <t>Leadership</t>
        </is>
      </c>
      <c r="B7" s="6" t="n">
        <v>3</v>
      </c>
      <c r="C7" s="6">
        <f>SUM(Questionario!I17:I19)</f>
        <v/>
      </c>
      <c r="D7" s="15">
        <f>C7/B7</f>
        <v/>
      </c>
      <c r="E7" s="16">
        <f>D7/5*100</f>
        <v/>
      </c>
    </row>
    <row r="8">
      <c r="A8" s="7" t="inlineStr">
        <is>
          <t>Crescita Professionale</t>
        </is>
      </c>
      <c r="B8" s="6" t="n">
        <v>3</v>
      </c>
      <c r="C8" s="6">
        <f>SUM(Questionario!I20:I22)</f>
        <v/>
      </c>
      <c r="D8" s="15">
        <f>C8/B8</f>
        <v/>
      </c>
      <c r="E8" s="16">
        <f>D8/5*100</f>
        <v/>
      </c>
    </row>
    <row r="9">
      <c r="A9" s="7" t="inlineStr">
        <is>
          <t>Comunicazione</t>
        </is>
      </c>
      <c r="B9" s="6" t="n">
        <v>3</v>
      </c>
      <c r="C9" s="6">
        <f>SUM(Questionario!I23:I25)</f>
        <v/>
      </c>
      <c r="D9" s="15">
        <f>C9/B9</f>
        <v/>
      </c>
      <c r="E9" s="16">
        <f>D9/5*100</f>
        <v/>
      </c>
    </row>
    <row r="10">
      <c r="A10" s="7" t="inlineStr">
        <is>
          <t>Equilibrio Vita-Lavoro</t>
        </is>
      </c>
      <c r="B10" s="6" t="n">
        <v>3</v>
      </c>
      <c r="C10" s="6">
        <f>SUM(Questionario!I26:I28)</f>
        <v/>
      </c>
      <c r="D10" s="15">
        <f>C10/B10</f>
        <v/>
      </c>
      <c r="E10" s="16">
        <f>D10/5*100</f>
        <v/>
      </c>
    </row>
    <row r="11">
      <c r="A11" s="7" t="inlineStr">
        <is>
          <t>Retribuzione e Benefit</t>
        </is>
      </c>
      <c r="B11" s="6" t="n">
        <v>2</v>
      </c>
      <c r="C11" s="6">
        <f>SUM(Questionario!I29:I30)</f>
        <v/>
      </c>
      <c r="D11" s="15">
        <f>C11/B11</f>
        <v/>
      </c>
      <c r="E11" s="16">
        <f>D11/5*100</f>
        <v/>
      </c>
    </row>
    <row r="12">
      <c r="A12" s="7" t="inlineStr">
        <is>
          <t>Motivazione</t>
        </is>
      </c>
      <c r="B12" s="6" t="n">
        <v>3</v>
      </c>
      <c r="C12" s="6">
        <f>SUM(Questionario!I31:I33)</f>
        <v/>
      </c>
      <c r="D12" s="15">
        <f>C12/B12</f>
        <v/>
      </c>
      <c r="E12" s="16">
        <f>D12/5*100</f>
        <v/>
      </c>
    </row>
    <row r="13">
      <c r="A13" s="9" t="inlineStr">
        <is>
          <t>TOTALE GENERALE</t>
        </is>
      </c>
      <c r="B13" s="12">
        <f>SUM(B5:B12)</f>
        <v/>
      </c>
      <c r="C13" s="12">
        <f>SUM(C5:C12)</f>
        <v/>
      </c>
      <c r="D13" s="11">
        <f>C13/B13</f>
        <v/>
      </c>
      <c r="E13" s="17">
        <f>D13/5*100</f>
        <v/>
      </c>
    </row>
    <row r="20">
      <c r="A20" s="3" t="inlineStr">
        <is>
          <t>LEGENDA INTERPRETAZIONE</t>
        </is>
      </c>
    </row>
    <row r="21">
      <c r="A21" s="18" t="inlineStr">
        <is>
          <t>PUNTEGGIO</t>
        </is>
      </c>
      <c r="B21" s="18" t="inlineStr">
        <is>
          <t>VALUTAZIONE</t>
        </is>
      </c>
    </row>
    <row r="22">
      <c r="A22" s="6" t="inlineStr">
        <is>
          <t>4.0 - 5.0</t>
        </is>
      </c>
      <c r="B22" s="19" t="inlineStr">
        <is>
          <t>Eccellente</t>
        </is>
      </c>
    </row>
    <row r="23">
      <c r="A23" s="6" t="inlineStr">
        <is>
          <t>3.5 - 3.9</t>
        </is>
      </c>
      <c r="B23" s="20" t="inlineStr">
        <is>
          <t>Buono</t>
        </is>
      </c>
    </row>
    <row r="24">
      <c r="A24" s="6" t="inlineStr">
        <is>
          <t>3.0 - 3.4</t>
        </is>
      </c>
      <c r="B24" s="21" t="inlineStr">
        <is>
          <t>Sufficiente</t>
        </is>
      </c>
    </row>
    <row r="25">
      <c r="A25" s="6" t="inlineStr">
        <is>
          <t>2.5 - 2.9</t>
        </is>
      </c>
      <c r="B25" s="22" t="inlineStr">
        <is>
          <t>Critico</t>
        </is>
      </c>
    </row>
    <row r="26">
      <c r="A26" s="6" t="inlineStr">
        <is>
          <t>1.0 - 2.4</t>
        </is>
      </c>
      <c r="B26" s="23" t="inlineStr">
        <is>
          <t>Molto Critico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6366F1"/>
    <outlinePr summaryBelow="1" summaryRight="1"/>
    <pageSetUpPr/>
  </sheetPr>
  <dimension ref="A1:I44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5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12" customWidth="1" min="9" max="9"/>
  </cols>
  <sheetData>
    <row r="1">
      <c r="A1" s="24" t="inlineStr">
        <is>
          <t>QUESTIONARIO CLIMA AZIENDALE 2024 - ESEMPIO</t>
        </is>
      </c>
    </row>
    <row r="2">
      <c r="A2" s="2" t="inlineStr">
        <is>
          <t>Questo è un esempio di questionario compilato per riferimento</t>
        </is>
      </c>
    </row>
    <row r="4">
      <c r="A4" s="3" t="inlineStr">
        <is>
          <t>DATI DIPENDENTE</t>
        </is>
      </c>
    </row>
    <row r="5">
      <c r="A5" t="inlineStr">
        <is>
          <t>Nome (opzionale):</t>
        </is>
      </c>
      <c r="B5" t="inlineStr">
        <is>
          <t>Marco Rossi</t>
        </is>
      </c>
    </row>
    <row r="6">
      <c r="A6" t="inlineStr">
        <is>
          <t>Reparto:</t>
        </is>
      </c>
      <c r="B6" t="inlineStr">
        <is>
          <t>Commerciale</t>
        </is>
      </c>
    </row>
    <row r="7">
      <c r="A7" t="inlineStr">
        <is>
          <t>Anzianità aziendale:</t>
        </is>
      </c>
      <c r="B7" t="inlineStr">
        <is>
          <t>3-5 anni</t>
        </is>
      </c>
    </row>
    <row r="8">
      <c r="A8" t="inlineStr">
        <is>
          <t>Data compilazione:</t>
        </is>
      </c>
      <c r="B8" t="inlineStr">
        <is>
          <t>01/02/2026</t>
        </is>
      </c>
    </row>
    <row r="10">
      <c r="A10" s="5" t="inlineStr">
        <is>
          <t>#</t>
        </is>
      </c>
      <c r="B10" s="5" t="inlineStr">
        <is>
          <t>AREA</t>
        </is>
      </c>
      <c r="C10" s="5" t="inlineStr">
        <is>
          <t>DOMANDA</t>
        </is>
      </c>
      <c r="D10" s="5" t="inlineStr">
        <is>
          <t>1</t>
        </is>
      </c>
      <c r="E10" s="5" t="inlineStr">
        <is>
          <t>2</t>
        </is>
      </c>
      <c r="F10" s="5" t="inlineStr">
        <is>
          <t>3</t>
        </is>
      </c>
      <c r="G10" s="5" t="inlineStr">
        <is>
          <t>4</t>
        </is>
      </c>
      <c r="H10" s="5" t="inlineStr">
        <is>
          <t>5</t>
        </is>
      </c>
      <c r="I10" s="5" t="inlineStr">
        <is>
          <t>PUNTEGGIO</t>
        </is>
      </c>
    </row>
    <row r="11">
      <c r="A11" s="6" t="n">
        <v>1</v>
      </c>
      <c r="B11" s="7" t="inlineStr">
        <is>
          <t>Ambiente di Lavoro</t>
        </is>
      </c>
      <c r="C11" s="7" t="inlineStr">
        <is>
          <t>Il mio ambiente di lavoro è confortevole e sicuro</t>
        </is>
      </c>
      <c r="D11" s="6" t="n"/>
      <c r="E11" s="6" t="n"/>
      <c r="F11" s="6" t="n"/>
      <c r="G11" s="25" t="inlineStr">
        <is>
          <t>x</t>
        </is>
      </c>
      <c r="H11" s="6" t="n"/>
      <c r="I11" s="26" t="n">
        <v>4</v>
      </c>
    </row>
    <row r="12">
      <c r="A12" s="6" t="n">
        <v>2</v>
      </c>
      <c r="B12" s="7" t="inlineStr">
        <is>
          <t>Ambiente di Lavoro</t>
        </is>
      </c>
      <c r="C12" s="7" t="inlineStr">
        <is>
          <t>Ho a disposizione gli strumenti necessari per svolgere il mio lavoro</t>
        </is>
      </c>
      <c r="D12" s="6" t="n"/>
      <c r="E12" s="6" t="n"/>
      <c r="F12" s="6" t="n"/>
      <c r="G12" s="25" t="inlineStr">
        <is>
          <t>x</t>
        </is>
      </c>
      <c r="H12" s="6" t="n"/>
      <c r="I12" s="26" t="n">
        <v>4</v>
      </c>
    </row>
    <row r="13">
      <c r="A13" s="6" t="n">
        <v>3</v>
      </c>
      <c r="B13" s="7" t="inlineStr">
        <is>
          <t>Ambiente di Lavoro</t>
        </is>
      </c>
      <c r="C13" s="7" t="inlineStr">
        <is>
          <t>Gli spazi comuni sono adeguati e ben organizzati</t>
        </is>
      </c>
      <c r="D13" s="6" t="n"/>
      <c r="E13" s="6" t="n"/>
      <c r="F13" s="25" t="inlineStr">
        <is>
          <t>x</t>
        </is>
      </c>
      <c r="G13" s="6" t="n"/>
      <c r="H13" s="6" t="n"/>
      <c r="I13" s="26" t="n">
        <v>3</v>
      </c>
    </row>
    <row r="14">
      <c r="A14" s="6" t="n">
        <v>4</v>
      </c>
      <c r="B14" s="7" t="inlineStr">
        <is>
          <t>Relazioni</t>
        </is>
      </c>
      <c r="C14" s="7" t="inlineStr">
        <is>
          <t>I rapporti con i colleghi sono positivi e collaborativi</t>
        </is>
      </c>
      <c r="D14" s="6" t="n"/>
      <c r="E14" s="6" t="n"/>
      <c r="F14" s="6" t="n"/>
      <c r="G14" s="6" t="n"/>
      <c r="H14" s="25" t="inlineStr">
        <is>
          <t>x</t>
        </is>
      </c>
      <c r="I14" s="26" t="n">
        <v>5</v>
      </c>
    </row>
    <row r="15">
      <c r="A15" s="6" t="n">
        <v>5</v>
      </c>
      <c r="B15" s="7" t="inlineStr">
        <is>
          <t>Relazioni</t>
        </is>
      </c>
      <c r="C15" s="7" t="inlineStr">
        <is>
          <t>Mi sento parte di un team affiatato</t>
        </is>
      </c>
      <c r="D15" s="6" t="n"/>
      <c r="E15" s="6" t="n"/>
      <c r="F15" s="6" t="n"/>
      <c r="G15" s="25" t="inlineStr">
        <is>
          <t>x</t>
        </is>
      </c>
      <c r="H15" s="6" t="n"/>
      <c r="I15" s="26" t="n">
        <v>4</v>
      </c>
    </row>
    <row r="16">
      <c r="A16" s="6" t="n">
        <v>6</v>
      </c>
      <c r="B16" s="7" t="inlineStr">
        <is>
          <t>Relazioni</t>
        </is>
      </c>
      <c r="C16" s="7" t="inlineStr">
        <is>
          <t>Ricevo supporto dai colleghi quando ne ho bisogno</t>
        </is>
      </c>
      <c r="D16" s="6" t="n"/>
      <c r="E16" s="6" t="n"/>
      <c r="F16" s="6" t="n"/>
      <c r="G16" s="6" t="n"/>
      <c r="H16" s="25" t="inlineStr">
        <is>
          <t>x</t>
        </is>
      </c>
      <c r="I16" s="26" t="n">
        <v>5</v>
      </c>
    </row>
    <row r="17">
      <c r="A17" s="6" t="n">
        <v>7</v>
      </c>
      <c r="B17" s="7" t="inlineStr">
        <is>
          <t>Leadership</t>
        </is>
      </c>
      <c r="C17" s="7" t="inlineStr">
        <is>
          <t>Il mio responsabile comunica in modo chiaro gli obiettivi</t>
        </is>
      </c>
      <c r="D17" s="6" t="n"/>
      <c r="E17" s="6" t="n"/>
      <c r="F17" s="25" t="inlineStr">
        <is>
          <t>x</t>
        </is>
      </c>
      <c r="G17" s="6" t="n"/>
      <c r="H17" s="6" t="n"/>
      <c r="I17" s="26" t="n">
        <v>3</v>
      </c>
    </row>
    <row r="18">
      <c r="A18" s="6" t="n">
        <v>8</v>
      </c>
      <c r="B18" s="7" t="inlineStr">
        <is>
          <t>Leadership</t>
        </is>
      </c>
      <c r="C18" s="7" t="inlineStr">
        <is>
          <t>Ricevo feedback costruttivi sul mio lavoro</t>
        </is>
      </c>
      <c r="D18" s="6" t="n"/>
      <c r="E18" s="6" t="n"/>
      <c r="F18" s="6" t="n"/>
      <c r="G18" s="25" t="inlineStr">
        <is>
          <t>x</t>
        </is>
      </c>
      <c r="H18" s="6" t="n"/>
      <c r="I18" s="26" t="n">
        <v>4</v>
      </c>
    </row>
    <row r="19">
      <c r="A19" s="6" t="n">
        <v>9</v>
      </c>
      <c r="B19" s="7" t="inlineStr">
        <is>
          <t>Leadership</t>
        </is>
      </c>
      <c r="C19" s="7" t="inlineStr">
        <is>
          <t>Mi sento valorizzato dal mio responsabile</t>
        </is>
      </c>
      <c r="D19" s="6" t="n"/>
      <c r="E19" s="6" t="n"/>
      <c r="F19" s="25" t="inlineStr">
        <is>
          <t>x</t>
        </is>
      </c>
      <c r="G19" s="6" t="n"/>
      <c r="H19" s="6" t="n"/>
      <c r="I19" s="26" t="n">
        <v>3</v>
      </c>
    </row>
    <row r="20">
      <c r="A20" s="6" t="n">
        <v>10</v>
      </c>
      <c r="B20" s="7" t="inlineStr">
        <is>
          <t>Crescita Professionale</t>
        </is>
      </c>
      <c r="C20" s="7" t="inlineStr">
        <is>
          <t>Ho opportunità di formazione e sviluppo</t>
        </is>
      </c>
      <c r="D20" s="6" t="n"/>
      <c r="E20" s="6" t="n"/>
      <c r="F20" s="25" t="inlineStr">
        <is>
          <t>x</t>
        </is>
      </c>
      <c r="G20" s="6" t="n"/>
      <c r="H20" s="6" t="n"/>
      <c r="I20" s="26" t="n">
        <v>3</v>
      </c>
    </row>
    <row r="21">
      <c r="A21" s="6" t="n">
        <v>11</v>
      </c>
      <c r="B21" s="7" t="inlineStr">
        <is>
          <t>Crescita Professionale</t>
        </is>
      </c>
      <c r="C21" s="7" t="inlineStr">
        <is>
          <t>Posso esprimere il mio potenziale nel ruolo attuale</t>
        </is>
      </c>
      <c r="D21" s="6" t="n"/>
      <c r="E21" s="6" t="n"/>
      <c r="F21" s="25" t="inlineStr">
        <is>
          <t>x</t>
        </is>
      </c>
      <c r="G21" s="6" t="n"/>
      <c r="H21" s="6" t="n"/>
      <c r="I21" s="26" t="n">
        <v>3</v>
      </c>
    </row>
    <row r="22">
      <c r="A22" s="6" t="n">
        <v>12</v>
      </c>
      <c r="B22" s="7" t="inlineStr">
        <is>
          <t>Crescita Professionale</t>
        </is>
      </c>
      <c r="C22" s="7" t="inlineStr">
        <is>
          <t>Vedo prospettive di carriera nella mia azienda</t>
        </is>
      </c>
      <c r="D22" s="6" t="n"/>
      <c r="E22" s="25" t="inlineStr">
        <is>
          <t>x</t>
        </is>
      </c>
      <c r="F22" s="6" t="n"/>
      <c r="G22" s="6" t="n"/>
      <c r="H22" s="6" t="n"/>
      <c r="I22" s="26" t="n">
        <v>2</v>
      </c>
    </row>
    <row r="23">
      <c r="A23" s="6" t="n">
        <v>13</v>
      </c>
      <c r="B23" s="7" t="inlineStr">
        <is>
          <t>Comunicazione</t>
        </is>
      </c>
      <c r="C23" s="7" t="inlineStr">
        <is>
          <t>Le informazioni aziendali sono condivise in modo trasparente</t>
        </is>
      </c>
      <c r="D23" s="6" t="n"/>
      <c r="E23" s="6" t="n"/>
      <c r="F23" s="6" t="n"/>
      <c r="G23" s="25" t="inlineStr">
        <is>
          <t>x</t>
        </is>
      </c>
      <c r="H23" s="6" t="n"/>
      <c r="I23" s="26" t="n">
        <v>4</v>
      </c>
    </row>
    <row r="24">
      <c r="A24" s="6" t="n">
        <v>14</v>
      </c>
      <c r="B24" s="7" t="inlineStr">
        <is>
          <t>Comunicazione</t>
        </is>
      </c>
      <c r="C24" s="7" t="inlineStr">
        <is>
          <t>Posso esprimere liberamente opinioni e suggerimenti</t>
        </is>
      </c>
      <c r="D24" s="6" t="n"/>
      <c r="E24" s="6" t="n"/>
      <c r="F24" s="6" t="n"/>
      <c r="G24" s="25" t="inlineStr">
        <is>
          <t>x</t>
        </is>
      </c>
      <c r="H24" s="6" t="n"/>
      <c r="I24" s="26" t="n">
        <v>4</v>
      </c>
    </row>
    <row r="25">
      <c r="A25" s="6" t="n">
        <v>15</v>
      </c>
      <c r="B25" s="7" t="inlineStr">
        <is>
          <t>Comunicazione</t>
        </is>
      </c>
      <c r="C25" s="7" t="inlineStr">
        <is>
          <t>La comunicazione tra i reparti è efficace</t>
        </is>
      </c>
      <c r="D25" s="6" t="n"/>
      <c r="E25" s="6" t="n"/>
      <c r="F25" s="25" t="inlineStr">
        <is>
          <t>x</t>
        </is>
      </c>
      <c r="G25" s="6" t="n"/>
      <c r="H25" s="6" t="n"/>
      <c r="I25" s="26" t="n">
        <v>3</v>
      </c>
    </row>
    <row r="26">
      <c r="A26" s="6" t="n">
        <v>16</v>
      </c>
      <c r="B26" s="7" t="inlineStr">
        <is>
          <t>Equilibrio Vita-Lavoro</t>
        </is>
      </c>
      <c r="C26" s="7" t="inlineStr">
        <is>
          <t>Riesco a bilanciare lavoro e vita privata</t>
        </is>
      </c>
      <c r="D26" s="6" t="n"/>
      <c r="E26" s="6" t="n"/>
      <c r="F26" s="6" t="n"/>
      <c r="G26" s="25" t="inlineStr">
        <is>
          <t>x</t>
        </is>
      </c>
      <c r="H26" s="6" t="n"/>
      <c r="I26" s="26" t="n">
        <v>4</v>
      </c>
    </row>
    <row r="27">
      <c r="A27" s="6" t="n">
        <v>17</v>
      </c>
      <c r="B27" s="7" t="inlineStr">
        <is>
          <t>Equilibrio Vita-Lavoro</t>
        </is>
      </c>
      <c r="C27" s="7" t="inlineStr">
        <is>
          <t>Gli orari di lavoro sono sostenibili</t>
        </is>
      </c>
      <c r="D27" s="6" t="n"/>
      <c r="E27" s="6" t="n"/>
      <c r="F27" s="6" t="n"/>
      <c r="G27" s="25" t="inlineStr">
        <is>
          <t>x</t>
        </is>
      </c>
      <c r="H27" s="6" t="n"/>
      <c r="I27" s="26" t="n">
        <v>4</v>
      </c>
    </row>
    <row r="28">
      <c r="A28" s="6" t="n">
        <v>18</v>
      </c>
      <c r="B28" s="7" t="inlineStr">
        <is>
          <t>Equilibrio Vita-Lavoro</t>
        </is>
      </c>
      <c r="C28" s="7" t="inlineStr">
        <is>
          <t>L'azienda rispetta il mio tempo personale</t>
        </is>
      </c>
      <c r="D28" s="6" t="n"/>
      <c r="E28" s="6" t="n"/>
      <c r="F28" s="25" t="inlineStr">
        <is>
          <t>x</t>
        </is>
      </c>
      <c r="G28" s="6" t="n"/>
      <c r="H28" s="6" t="n"/>
      <c r="I28" s="26" t="n">
        <v>3</v>
      </c>
    </row>
    <row r="29">
      <c r="A29" s="6" t="n">
        <v>19</v>
      </c>
      <c r="B29" s="7" t="inlineStr">
        <is>
          <t>Retribuzione e Benefit</t>
        </is>
      </c>
      <c r="C29" s="7" t="inlineStr">
        <is>
          <t>La mia retribuzione è adeguata alle responsabilità</t>
        </is>
      </c>
      <c r="D29" s="6" t="n"/>
      <c r="E29" s="6" t="n"/>
      <c r="F29" s="25" t="inlineStr">
        <is>
          <t>x</t>
        </is>
      </c>
      <c r="G29" s="6" t="n"/>
      <c r="H29" s="6" t="n"/>
      <c r="I29" s="26" t="n">
        <v>3</v>
      </c>
    </row>
    <row r="30">
      <c r="A30" s="6" t="n">
        <v>20</v>
      </c>
      <c r="B30" s="7" t="inlineStr">
        <is>
          <t>Retribuzione e Benefit</t>
        </is>
      </c>
      <c r="C30" s="7" t="inlineStr">
        <is>
          <t>I benefit aziendali soddisfano le mie esigenze</t>
        </is>
      </c>
      <c r="D30" s="6" t="n"/>
      <c r="E30" s="6" t="n"/>
      <c r="F30" s="25" t="inlineStr">
        <is>
          <t>x</t>
        </is>
      </c>
      <c r="G30" s="6" t="n"/>
      <c r="H30" s="6" t="n"/>
      <c r="I30" s="26" t="n">
        <v>3</v>
      </c>
    </row>
    <row r="31">
      <c r="A31" s="6" t="n">
        <v>21</v>
      </c>
      <c r="B31" s="7" t="inlineStr">
        <is>
          <t>Motivazione</t>
        </is>
      </c>
      <c r="C31" s="7" t="inlineStr">
        <is>
          <t>Sono motivato a dare il meglio nel mio lavoro</t>
        </is>
      </c>
      <c r="D31" s="6" t="n"/>
      <c r="E31" s="6" t="n"/>
      <c r="F31" s="6" t="n"/>
      <c r="G31" s="25" t="inlineStr">
        <is>
          <t>x</t>
        </is>
      </c>
      <c r="H31" s="6" t="n"/>
      <c r="I31" s="26" t="n">
        <v>4</v>
      </c>
    </row>
    <row r="32">
      <c r="A32" s="6" t="n">
        <v>22</v>
      </c>
      <c r="B32" s="7" t="inlineStr">
        <is>
          <t>Motivazione</t>
        </is>
      </c>
      <c r="C32" s="7" t="inlineStr">
        <is>
          <t>Sono orgoglioso di lavorare per questa azienda</t>
        </is>
      </c>
      <c r="D32" s="6" t="n"/>
      <c r="E32" s="6" t="n"/>
      <c r="F32" s="6" t="n"/>
      <c r="G32" s="6" t="n"/>
      <c r="H32" s="25" t="inlineStr">
        <is>
          <t>x</t>
        </is>
      </c>
      <c r="I32" s="26" t="n">
        <v>5</v>
      </c>
    </row>
    <row r="33">
      <c r="A33" s="6" t="n">
        <v>23</v>
      </c>
      <c r="B33" s="7" t="inlineStr">
        <is>
          <t>Motivazione</t>
        </is>
      </c>
      <c r="C33" s="7" t="inlineStr">
        <is>
          <t>Consiglierei questa azienda come datore di lavoro</t>
        </is>
      </c>
      <c r="D33" s="6" t="n"/>
      <c r="E33" s="6" t="n"/>
      <c r="F33" s="6" t="n"/>
      <c r="G33" s="25" t="inlineStr">
        <is>
          <t>x</t>
        </is>
      </c>
      <c r="H33" s="6" t="n"/>
      <c r="I33" s="26" t="n">
        <v>4</v>
      </c>
    </row>
    <row r="35">
      <c r="B35" s="9" t="inlineStr">
        <is>
          <t>PUNTEGGIO TOTALE:</t>
        </is>
      </c>
      <c r="C35" s="10">
        <f>SUM(I11:I33)</f>
        <v/>
      </c>
    </row>
    <row r="36">
      <c r="B36" s="9" t="inlineStr">
        <is>
          <t>PUNTEGGIO MEDIO:</t>
        </is>
      </c>
      <c r="C36" s="11">
        <f>AVERAGE(I11:I33)</f>
        <v/>
      </c>
    </row>
    <row r="37">
      <c r="B37" s="9" t="inlineStr">
        <is>
          <t>PERCENTUALE SODDISFAZIONE:</t>
        </is>
      </c>
      <c r="C37" s="12">
        <f>C36/5*100&amp;"%"</f>
        <v/>
      </c>
    </row>
    <row r="39">
      <c r="A39" s="9" t="inlineStr">
        <is>
          <t>COMMENTI E SUGGERIMENTI:</t>
        </is>
      </c>
    </row>
    <row r="40">
      <c r="A40" s="27" t="inlineStr">
        <is>
          <t>Sono soddisfatto dell'ambiente di lavoro. Sarebbe utile avere maggiori opportunità di formazione e una comunicazione più frequente sui progetti aziendali.</t>
        </is>
      </c>
    </row>
    <row r="41"/>
    <row r="42"/>
    <row r="43"/>
    <row r="44"/>
  </sheetData>
  <mergeCells count="3">
    <mergeCell ref="A1:H1"/>
    <mergeCell ref="A2:H2"/>
    <mergeCell ref="A40:H4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CD34D"/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  <col width="15" customWidth="1" min="3" max="3"/>
  </cols>
  <sheetData>
    <row r="1">
      <c r="A1" s="14" t="inlineStr">
        <is>
          <t>ISTRUZIONI PER L'USO DEL QUESTIONARIO</t>
        </is>
      </c>
    </row>
    <row r="3">
      <c r="A3" s="9" t="inlineStr"/>
      <c r="B3" s="28" t="inlineStr">
        <is>
          <t>COME COMPILARE IL QUESTIONARIO:</t>
        </is>
      </c>
    </row>
    <row r="4">
      <c r="A4" s="9" t="inlineStr">
        <is>
          <t>1.</t>
        </is>
      </c>
      <c r="B4" s="29" t="inlineStr">
        <is>
          <t>Vai al foglio "Questionario"</t>
        </is>
      </c>
    </row>
    <row r="5">
      <c r="A5" s="9" t="inlineStr">
        <is>
          <t>2.</t>
        </is>
      </c>
      <c r="B5" s="29" t="inlineStr">
        <is>
          <t>Inserisci i tuoi dati nelle celle gialle (nome opzionale, reparto, anzianità)</t>
        </is>
      </c>
    </row>
    <row r="6">
      <c r="A6" s="9" t="inlineStr">
        <is>
          <t>3.</t>
        </is>
      </c>
      <c r="B6" s="29" t="inlineStr">
        <is>
          <t>Per ogni domanda, inserisci una "x" nella colonna corrispondente al tuo giudizio:</t>
        </is>
      </c>
    </row>
    <row r="7">
      <c r="A7" s="9" t="inlineStr"/>
      <c r="B7" s="29" t="inlineStr">
        <is>
          <t xml:space="preserve">   • 1 = Totalmente in disaccordo</t>
        </is>
      </c>
    </row>
    <row r="8">
      <c r="A8" s="9" t="inlineStr"/>
      <c r="B8" s="29" t="inlineStr">
        <is>
          <t xml:space="preserve">   • 2 = In disaccordo</t>
        </is>
      </c>
    </row>
    <row r="9">
      <c r="A9" s="9" t="inlineStr"/>
      <c r="B9" s="29" t="inlineStr">
        <is>
          <t xml:space="preserve">   • 3 = Neutrale</t>
        </is>
      </c>
    </row>
    <row r="10">
      <c r="A10" s="9" t="inlineStr"/>
      <c r="B10" s="29" t="inlineStr">
        <is>
          <t xml:space="preserve">   • 4 = D'accordo</t>
        </is>
      </c>
    </row>
    <row r="11">
      <c r="A11" s="9" t="inlineStr"/>
      <c r="B11" s="29" t="inlineStr">
        <is>
          <t xml:space="preserve">   • 5 = Totalmente d'accordo</t>
        </is>
      </c>
    </row>
    <row r="12">
      <c r="A12" s="9" t="inlineStr">
        <is>
          <t>4.</t>
        </is>
      </c>
      <c r="B12" s="29" t="inlineStr">
        <is>
          <t>Inserisci una sola "x" per domanda (il punteggio si calcolerà automaticamente)</t>
        </is>
      </c>
    </row>
    <row r="13">
      <c r="A13" s="9" t="inlineStr">
        <is>
          <t>5.</t>
        </is>
      </c>
      <c r="B13" s="29" t="inlineStr">
        <is>
          <t>Al termine, aggiungi eventuali commenti nell'apposito spazio</t>
        </is>
      </c>
    </row>
    <row r="15">
      <c r="A15" s="9" t="inlineStr"/>
      <c r="B15" s="28" t="inlineStr">
        <is>
          <t>ANALISI DEI RISULTATI:</t>
        </is>
      </c>
    </row>
    <row r="16">
      <c r="A16" s="9" t="inlineStr">
        <is>
          <t>1.</t>
        </is>
      </c>
      <c r="B16" s="29" t="inlineStr">
        <is>
          <t>Il foglio "Analisi Risultati" mostra automaticamente i punteggi per area</t>
        </is>
      </c>
    </row>
    <row r="17">
      <c r="A17" s="9" t="inlineStr">
        <is>
          <t>2.</t>
        </is>
      </c>
      <c r="B17" s="29" t="inlineStr">
        <is>
          <t>I grafici visualizzano le aree più critiche e quelle eccellenti</t>
        </is>
      </c>
    </row>
    <row r="18">
      <c r="A18" s="9" t="inlineStr">
        <is>
          <t>3.</t>
        </is>
      </c>
      <c r="B18" s="29" t="inlineStr">
        <is>
          <t>Usa la legenda per interpretare i risultati:</t>
        </is>
      </c>
    </row>
    <row r="19">
      <c r="A19" s="9" t="inlineStr"/>
      <c r="B19" s="30" t="inlineStr">
        <is>
          <t xml:space="preserve">   • 4.0-5.0 = Eccellente (Verde)</t>
        </is>
      </c>
    </row>
    <row r="20">
      <c r="A20" s="9" t="inlineStr"/>
      <c r="B20" s="31" t="inlineStr">
        <is>
          <t xml:space="preserve">   • 3.5-3.9 = Buono (Verde chiaro)</t>
        </is>
      </c>
    </row>
    <row r="21">
      <c r="A21" s="9" t="inlineStr"/>
      <c r="B21" s="32" t="inlineStr">
        <is>
          <t xml:space="preserve">   • 3.0-3.4 = Sufficiente (Giallo)</t>
        </is>
      </c>
    </row>
    <row r="22">
      <c r="A22" s="9" t="inlineStr"/>
      <c r="B22" s="33" t="inlineStr">
        <is>
          <t xml:space="preserve">   • 2.5-2.9 = Critico (Arancione)</t>
        </is>
      </c>
    </row>
    <row r="23">
      <c r="A23" s="9" t="inlineStr"/>
      <c r="B23" s="34" t="inlineStr">
        <is>
          <t xml:space="preserve">   • 1.0-2.4 = Molto Critico (Rosso)</t>
        </is>
      </c>
    </row>
    <row r="25">
      <c r="A25" s="9" t="inlineStr"/>
      <c r="B25" s="28" t="inlineStr">
        <is>
          <t>SUGGERIMENTI:</t>
        </is>
      </c>
    </row>
    <row r="26">
      <c r="A26" s="9" t="inlineStr">
        <is>
          <t>•</t>
        </is>
      </c>
      <c r="B26" s="29" t="inlineStr">
        <is>
          <t>Rispondi in modo sincero per ottenere risultati utili</t>
        </is>
      </c>
    </row>
    <row r="27">
      <c r="A27" s="9" t="inlineStr">
        <is>
          <t>•</t>
        </is>
      </c>
      <c r="B27" s="29" t="inlineStr">
        <is>
          <t>Il questionario può essere anonimo (nome opzionale)</t>
        </is>
      </c>
    </row>
    <row r="28">
      <c r="A28" s="9" t="inlineStr">
        <is>
          <t>•</t>
        </is>
      </c>
      <c r="B28" s="29" t="inlineStr">
        <is>
          <t>Consulta il foglio "Esempio Compilato" per riferimento</t>
        </is>
      </c>
    </row>
    <row r="29">
      <c r="A29" s="9" t="inlineStr">
        <is>
          <t>•</t>
        </is>
      </c>
      <c r="B29" s="29" t="inlineStr">
        <is>
          <t>Usa i commenti finali per suggerimenti specifici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2026-02-01T18:08:25Z</dcterms:created>
  <dcterms:modified xmlns:dcterms="http://purl.org/dc/terms/" xmlns:xsi="http://www.w3.org/2001/XMLSchema-instance" xsi:type="dcterms:W3CDTF">2026-02-01T18:08:25Z</dcterms:modified>
</cp:coreProperties>
</file>