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Fatture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2"/>
    </font>
    <font>
      <b val="1"/>
      <color rgb="00FFFFFF"/>
      <sz val="11"/>
    </font>
    <font>
      <b val="1"/>
    </font>
    <font>
      <b val="1"/>
      <sz val="11"/>
    </font>
    <font>
      <b val="1"/>
      <color rgb="001E3A8A"/>
      <sz val="14"/>
    </font>
    <font>
      <sz val="10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0" fillId="3" borderId="1" pivotButton="0" quotePrefix="0" xfId="0"/>
    <xf numFmtId="4" fontId="0" fillId="0" borderId="1" applyAlignment="1" pivotButton="0" quotePrefix="0" xfId="0">
      <alignment horizontal="right" vertical="center"/>
    </xf>
    <xf numFmtId="1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right" vertical="center"/>
    </xf>
    <xf numFmtId="4" fontId="4" fillId="4" borderId="1" applyAlignment="1" pivotButton="0" quotePrefix="0" xfId="0">
      <alignment horizontal="right" vertical="center"/>
    </xf>
    <xf numFmtId="0" fontId="5" fillId="0" borderId="0" pivotButton="0" quotePrefix="0" xfId="0"/>
    <xf numFmtId="0" fontId="3" fillId="2" borderId="1" pivotButton="0" quotePrefix="0" xfId="0"/>
    <xf numFmtId="4" fontId="3" fillId="2" borderId="1" applyAlignment="1" pivotButton="0" quotePrefix="0" xfId="0">
      <alignment horizontal="right" vertical="center"/>
    </xf>
    <xf numFmtId="0" fontId="0" fillId="0" borderId="1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7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30" customWidth="1" min="3" max="3"/>
    <col width="16" customWidth="1" min="4" max="4"/>
    <col width="30" customWidth="1" min="5" max="5"/>
    <col width="13" customWidth="1" min="6" max="6"/>
    <col width="9" customWidth="1" min="7" max="7"/>
    <col width="11" customWidth="1" min="8" max="8"/>
    <col width="12" customWidth="1" min="9" max="9"/>
    <col width="14" customWidth="1" min="10" max="10"/>
    <col width="16" customWidth="1" min="11" max="11"/>
    <col width="12" customWidth="1" min="12" max="12"/>
  </cols>
  <sheetData>
    <row r="1">
      <c r="A1" s="1" t="inlineStr">
        <is>
          <t>REGISTRO FATTURE</t>
        </is>
      </c>
    </row>
    <row r="2">
      <c r="A2" s="2" t="inlineStr">
        <is>
          <t>Anno 2026</t>
        </is>
      </c>
    </row>
    <row r="4">
      <c r="A4" s="3" t="inlineStr">
        <is>
          <t>N. Fattura</t>
        </is>
      </c>
      <c r="B4" s="3" t="inlineStr">
        <is>
          <t>Data Emissione</t>
        </is>
      </c>
      <c r="C4" s="3" t="inlineStr">
        <is>
          <t>Cliente</t>
        </is>
      </c>
      <c r="D4" s="3" t="inlineStr">
        <is>
          <t>P.IVA/CF</t>
        </is>
      </c>
      <c r="E4" s="3" t="inlineStr">
        <is>
          <t>Descrizione</t>
        </is>
      </c>
      <c r="F4" s="3" t="inlineStr">
        <is>
          <t>Imponibile €</t>
        </is>
      </c>
      <c r="G4" s="3" t="inlineStr">
        <is>
          <t>IVA %</t>
        </is>
      </c>
      <c r="H4" s="3" t="inlineStr">
        <is>
          <t>IVA €</t>
        </is>
      </c>
      <c r="I4" s="3" t="inlineStr">
        <is>
          <t>Totale €</t>
        </is>
      </c>
      <c r="J4" s="3" t="inlineStr">
        <is>
          <t>Data Scadenza</t>
        </is>
      </c>
      <c r="K4" s="3" t="inlineStr">
        <is>
          <t>Data Pagamento</t>
        </is>
      </c>
      <c r="L4" s="3" t="inlineStr">
        <is>
          <t>Stato</t>
        </is>
      </c>
    </row>
    <row r="5">
      <c r="A5" s="4" t="inlineStr">
        <is>
          <t>0001/2026</t>
        </is>
      </c>
      <c r="B5" s="4" t="inlineStr">
        <is>
          <t>05/03/2026</t>
        </is>
      </c>
      <c r="C5" s="4" t="inlineStr">
        <is>
          <t>Consulenze Verdi &amp; Associati</t>
        </is>
      </c>
      <c r="D5" s="4" t="inlineStr">
        <is>
          <t>IT06789012345</t>
        </is>
      </c>
      <c r="E5" s="4" t="inlineStr">
        <is>
          <t>Consulenza tecnica progetto</t>
        </is>
      </c>
      <c r="F5" s="5" t="n">
        <v>7675.05</v>
      </c>
      <c r="G5" s="6" t="n">
        <v>4</v>
      </c>
      <c r="H5" s="5">
        <f>F5*G5/100</f>
        <v/>
      </c>
      <c r="I5" s="5">
        <f>F5+H5</f>
        <v/>
      </c>
      <c r="J5" s="4" t="inlineStr">
        <is>
          <t>04/05/2026</t>
        </is>
      </c>
      <c r="K5" s="4" t="inlineStr">
        <is>
          <t>10/05/2026</t>
        </is>
      </c>
      <c r="L5" s="7" t="inlineStr">
        <is>
          <t>Pagata</t>
        </is>
      </c>
    </row>
    <row r="6">
      <c r="A6" s="4" t="inlineStr">
        <is>
          <t>0002/2026</t>
        </is>
      </c>
      <c r="B6" s="4" t="inlineStr">
        <is>
          <t>05/08/2026</t>
        </is>
      </c>
      <c r="C6" s="4" t="inlineStr">
        <is>
          <t>Elettronica Ferrari SRL</t>
        </is>
      </c>
      <c r="D6" s="4" t="inlineStr">
        <is>
          <t>IT05678901234</t>
        </is>
      </c>
      <c r="E6" s="4" t="inlineStr">
        <is>
          <t>Sviluppo software personalizzato</t>
        </is>
      </c>
      <c r="F6" s="5" t="n">
        <v>11968.23</v>
      </c>
      <c r="G6" s="6" t="n">
        <v>10</v>
      </c>
      <c r="H6" s="5">
        <f>F6*G6/100</f>
        <v/>
      </c>
      <c r="I6" s="5">
        <f>F6+H6</f>
        <v/>
      </c>
      <c r="J6" s="4" t="inlineStr">
        <is>
          <t>03/11/2026</t>
        </is>
      </c>
      <c r="K6" s="4" t="inlineStr">
        <is>
          <t>05/11/2026</t>
        </is>
      </c>
      <c r="L6" s="7" t="inlineStr">
        <is>
          <t>Pagata</t>
        </is>
      </c>
    </row>
    <row r="7">
      <c r="A7" s="4" t="inlineStr">
        <is>
          <t>0003/2026</t>
        </is>
      </c>
      <c r="B7" s="4" t="inlineStr">
        <is>
          <t>15/01/2026</t>
        </is>
      </c>
      <c r="C7" s="4" t="inlineStr">
        <is>
          <t>Marketing Solutions Roma</t>
        </is>
      </c>
      <c r="D7" s="4" t="inlineStr">
        <is>
          <t>IT09012345678</t>
        </is>
      </c>
      <c r="E7" s="4" t="inlineStr">
        <is>
          <t>Servizi di consulenza fiscale</t>
        </is>
      </c>
      <c r="F7" s="5" t="n">
        <v>13891.81</v>
      </c>
      <c r="G7" s="6" t="n">
        <v>22</v>
      </c>
      <c r="H7" s="5">
        <f>F7*G7/100</f>
        <v/>
      </c>
      <c r="I7" s="5">
        <f>F7+H7</f>
        <v/>
      </c>
      <c r="J7" s="4" t="inlineStr">
        <is>
          <t>15/04/2026</t>
        </is>
      </c>
      <c r="K7" s="4" t="inlineStr">
        <is>
          <t>16/04/2026</t>
        </is>
      </c>
      <c r="L7" s="7" t="inlineStr">
        <is>
          <t>Pagata</t>
        </is>
      </c>
    </row>
    <row r="8">
      <c r="A8" s="4" t="inlineStr">
        <is>
          <t>0004/2026</t>
        </is>
      </c>
      <c r="B8" s="4" t="inlineStr">
        <is>
          <t>26/02/2026</t>
        </is>
      </c>
      <c r="C8" s="4" t="inlineStr">
        <is>
          <t>Consulenze Verdi &amp; Associati</t>
        </is>
      </c>
      <c r="D8" s="4" t="inlineStr">
        <is>
          <t>IT06789012345</t>
        </is>
      </c>
      <c r="E8" s="4" t="inlineStr">
        <is>
          <t>Servizi professionali</t>
        </is>
      </c>
      <c r="F8" s="5" t="n">
        <v>1288.27</v>
      </c>
      <c r="G8" s="6" t="n">
        <v>10</v>
      </c>
      <c r="H8" s="5">
        <f>F8*G8/100</f>
        <v/>
      </c>
      <c r="I8" s="5">
        <f>F8+H8</f>
        <v/>
      </c>
      <c r="J8" s="4" t="inlineStr">
        <is>
          <t>27/04/2026</t>
        </is>
      </c>
      <c r="K8" s="4" t="inlineStr">
        <is>
          <t>28/02/2026</t>
        </is>
      </c>
      <c r="L8" s="7" t="inlineStr">
        <is>
          <t>Pagata</t>
        </is>
      </c>
    </row>
    <row r="9">
      <c r="A9" s="4" t="inlineStr">
        <is>
          <t>0005/2026</t>
        </is>
      </c>
      <c r="B9" s="4" t="inlineStr">
        <is>
          <t>05/04/2026</t>
        </is>
      </c>
      <c r="C9" s="4" t="inlineStr">
        <is>
          <t>Arredamenti Moderni SRL</t>
        </is>
      </c>
      <c r="D9" s="4" t="inlineStr">
        <is>
          <t>IT02345678902</t>
        </is>
      </c>
      <c r="E9" s="4" t="inlineStr">
        <is>
          <t>Sviluppo software personalizzato</t>
        </is>
      </c>
      <c r="F9" s="5" t="n">
        <v>3820.52</v>
      </c>
      <c r="G9" s="6" t="n">
        <v>4</v>
      </c>
      <c r="H9" s="5">
        <f>F9*G9/100</f>
        <v/>
      </c>
      <c r="I9" s="5">
        <f>F9+H9</f>
        <v/>
      </c>
      <c r="J9" s="4" t="inlineStr">
        <is>
          <t>04/07/2026</t>
        </is>
      </c>
      <c r="K9" s="4" t="inlineStr"/>
      <c r="L9" s="7" t="inlineStr">
        <is>
          <t>Da Pagare</t>
        </is>
      </c>
    </row>
    <row r="10">
      <c r="A10" s="4" t="inlineStr">
        <is>
          <t>0006/2026</t>
        </is>
      </c>
      <c r="B10" s="4" t="inlineStr">
        <is>
          <t>30/03/2026</t>
        </is>
      </c>
      <c r="C10" s="4" t="inlineStr">
        <is>
          <t>Industrie Neri SPA</t>
        </is>
      </c>
      <c r="D10" s="4" t="inlineStr">
        <is>
          <t>IT07890123456</t>
        </is>
      </c>
      <c r="E10" s="4" t="inlineStr">
        <is>
          <t>Consulenza tecnica progetto</t>
        </is>
      </c>
      <c r="F10" s="5" t="n">
        <v>5233.2</v>
      </c>
      <c r="G10" s="6" t="n">
        <v>22</v>
      </c>
      <c r="H10" s="5">
        <f>F10*G10/100</f>
        <v/>
      </c>
      <c r="I10" s="5">
        <f>F10+H10</f>
        <v/>
      </c>
      <c r="J10" s="4" t="inlineStr">
        <is>
          <t>28/06/2026</t>
        </is>
      </c>
      <c r="K10" s="4" t="inlineStr"/>
      <c r="L10" s="7" t="inlineStr">
        <is>
          <t>Scaduta</t>
        </is>
      </c>
    </row>
    <row r="11">
      <c r="A11" s="4" t="inlineStr">
        <is>
          <t>0007/2026</t>
        </is>
      </c>
      <c r="B11" s="4" t="inlineStr">
        <is>
          <t>07/06/2026</t>
        </is>
      </c>
      <c r="C11" s="4" t="inlineStr">
        <is>
          <t>Marketing Solutions Roma</t>
        </is>
      </c>
      <c r="D11" s="4" t="inlineStr">
        <is>
          <t>IT09012345678</t>
        </is>
      </c>
      <c r="E11" s="4" t="inlineStr">
        <is>
          <t>Consulenza tecnica progetto</t>
        </is>
      </c>
      <c r="F11" s="5" t="n">
        <v>14058.47</v>
      </c>
      <c r="G11" s="6" t="n">
        <v>4</v>
      </c>
      <c r="H11" s="5">
        <f>F11*G11/100</f>
        <v/>
      </c>
      <c r="I11" s="5">
        <f>F11+H11</f>
        <v/>
      </c>
      <c r="J11" s="4" t="inlineStr">
        <is>
          <t>06/08/2026</t>
        </is>
      </c>
      <c r="K11" s="4" t="inlineStr"/>
      <c r="L11" s="7" t="inlineStr">
        <is>
          <t>Da Pagare</t>
        </is>
      </c>
    </row>
    <row r="12">
      <c r="A12" s="4" t="inlineStr">
        <is>
          <t>0008/2026</t>
        </is>
      </c>
      <c r="B12" s="4" t="inlineStr">
        <is>
          <t>23/04/2026</t>
        </is>
      </c>
      <c r="C12" s="4" t="inlineStr">
        <is>
          <t>Consulenze Verdi &amp; Associati</t>
        </is>
      </c>
      <c r="D12" s="4" t="inlineStr">
        <is>
          <t>IT06789012345</t>
        </is>
      </c>
      <c r="E12" s="4" t="inlineStr">
        <is>
          <t>Noleggio attrezzature</t>
        </is>
      </c>
      <c r="F12" s="5" t="n">
        <v>5500.1</v>
      </c>
      <c r="G12" s="6" t="n">
        <v>10</v>
      </c>
      <c r="H12" s="5">
        <f>F12*G12/100</f>
        <v/>
      </c>
      <c r="I12" s="5">
        <f>F12+H12</f>
        <v/>
      </c>
      <c r="J12" s="4" t="inlineStr">
        <is>
          <t>22/06/2026</t>
        </is>
      </c>
      <c r="K12" s="4" t="inlineStr"/>
      <c r="L12" s="7" t="inlineStr">
        <is>
          <t>Scaduta</t>
        </is>
      </c>
    </row>
    <row r="13">
      <c r="A13" s="4" t="inlineStr">
        <is>
          <t>0009/2026</t>
        </is>
      </c>
      <c r="B13" s="4" t="inlineStr">
        <is>
          <t>11/02/2026</t>
        </is>
      </c>
      <c r="C13" s="4" t="inlineStr">
        <is>
          <t>Arredamenti Moderni SRL</t>
        </is>
      </c>
      <c r="D13" s="4" t="inlineStr">
        <is>
          <t>IT02345678902</t>
        </is>
      </c>
      <c r="E13" s="4" t="inlineStr">
        <is>
          <t>Formazione aziendale</t>
        </is>
      </c>
      <c r="F13" s="5" t="n">
        <v>11346.41</v>
      </c>
      <c r="G13" s="6" t="n">
        <v>10</v>
      </c>
      <c r="H13" s="5">
        <f>F13*G13/100</f>
        <v/>
      </c>
      <c r="I13" s="5">
        <f>F13+H13</f>
        <v/>
      </c>
      <c r="J13" s="4" t="inlineStr">
        <is>
          <t>12/04/2026</t>
        </is>
      </c>
      <c r="K13" s="4" t="inlineStr"/>
      <c r="L13" s="7" t="inlineStr">
        <is>
          <t>Da Pagare</t>
        </is>
      </c>
    </row>
    <row r="14">
      <c r="A14" s="4" t="inlineStr">
        <is>
          <t>0010/2026</t>
        </is>
      </c>
      <c r="B14" s="4" t="inlineStr">
        <is>
          <t>28/08/2026</t>
        </is>
      </c>
      <c r="C14" s="4" t="inlineStr">
        <is>
          <t>Servizi Integrati Blu SRL</t>
        </is>
      </c>
      <c r="D14" s="4" t="inlineStr">
        <is>
          <t>IT08901234567</t>
        </is>
      </c>
      <c r="E14" s="4" t="inlineStr">
        <is>
          <t>Consulenza tecnica progetto</t>
        </is>
      </c>
      <c r="F14" s="5" t="n">
        <v>8987.389999999999</v>
      </c>
      <c r="G14" s="6" t="n">
        <v>22</v>
      </c>
      <c r="H14" s="5">
        <f>F14*G14/100</f>
        <v/>
      </c>
      <c r="I14" s="5">
        <f>F14+H14</f>
        <v/>
      </c>
      <c r="J14" s="4" t="inlineStr">
        <is>
          <t>26/11/2026</t>
        </is>
      </c>
      <c r="K14" s="4" t="inlineStr">
        <is>
          <t>03/09/2026</t>
        </is>
      </c>
      <c r="L14" s="7" t="inlineStr">
        <is>
          <t>Pagata</t>
        </is>
      </c>
    </row>
    <row r="15">
      <c r="A15" s="4" t="inlineStr">
        <is>
          <t>0011/2026</t>
        </is>
      </c>
      <c r="B15" s="4" t="inlineStr">
        <is>
          <t>29/07/2026</t>
        </is>
      </c>
      <c r="C15" s="4" t="inlineStr">
        <is>
          <t>Industrie Neri SPA</t>
        </is>
      </c>
      <c r="D15" s="4" t="inlineStr">
        <is>
          <t>IT07890123456</t>
        </is>
      </c>
      <c r="E15" s="4" t="inlineStr">
        <is>
          <t>Sviluppo software personalizzato</t>
        </is>
      </c>
      <c r="F15" s="5" t="n">
        <v>2010.04</v>
      </c>
      <c r="G15" s="6" t="n">
        <v>22</v>
      </c>
      <c r="H15" s="5">
        <f>F15*G15/100</f>
        <v/>
      </c>
      <c r="I15" s="5">
        <f>F15+H15</f>
        <v/>
      </c>
      <c r="J15" s="4" t="inlineStr">
        <is>
          <t>27/10/2026</t>
        </is>
      </c>
      <c r="K15" s="4" t="inlineStr"/>
      <c r="L15" s="7" t="inlineStr">
        <is>
          <t>Da Pagare</t>
        </is>
      </c>
    </row>
    <row r="16">
      <c r="A16" s="4" t="inlineStr">
        <is>
          <t>0012/2026</t>
        </is>
      </c>
      <c r="B16" s="4" t="inlineStr">
        <is>
          <t>13/02/2026</t>
        </is>
      </c>
      <c r="C16" s="4" t="inlineStr">
        <is>
          <t>Marketing Solutions Roma</t>
        </is>
      </c>
      <c r="D16" s="4" t="inlineStr">
        <is>
          <t>IT09012345678</t>
        </is>
      </c>
      <c r="E16" s="4" t="inlineStr">
        <is>
          <t>Servizi di consulenza fiscale</t>
        </is>
      </c>
      <c r="F16" s="5" t="n">
        <v>6094.74</v>
      </c>
      <c r="G16" s="6" t="n">
        <v>4</v>
      </c>
      <c r="H16" s="5">
        <f>F16*G16/100</f>
        <v/>
      </c>
      <c r="I16" s="5">
        <f>F16+H16</f>
        <v/>
      </c>
      <c r="J16" s="4" t="inlineStr">
        <is>
          <t>14/05/2026</t>
        </is>
      </c>
      <c r="K16" s="4" t="inlineStr">
        <is>
          <t>24/05/2026</t>
        </is>
      </c>
      <c r="L16" s="7" t="inlineStr">
        <is>
          <t>Pagata</t>
        </is>
      </c>
    </row>
    <row r="17">
      <c r="A17" s="4" t="inlineStr">
        <is>
          <t>0013/2026</t>
        </is>
      </c>
      <c r="B17" s="4" t="inlineStr">
        <is>
          <t>25/07/2026</t>
        </is>
      </c>
      <c r="C17" s="4" t="inlineStr">
        <is>
          <t>Servizi Integrati Blu SRL</t>
        </is>
      </c>
      <c r="D17" s="4" t="inlineStr">
        <is>
          <t>IT08901234567</t>
        </is>
      </c>
      <c r="E17" s="4" t="inlineStr">
        <is>
          <t>Formazione aziendale</t>
        </is>
      </c>
      <c r="F17" s="5" t="n">
        <v>3440.23</v>
      </c>
      <c r="G17" s="6" t="n">
        <v>22</v>
      </c>
      <c r="H17" s="5">
        <f>F17*G17/100</f>
        <v/>
      </c>
      <c r="I17" s="5">
        <f>F17+H17</f>
        <v/>
      </c>
      <c r="J17" s="4" t="inlineStr">
        <is>
          <t>23/10/2026</t>
        </is>
      </c>
      <c r="K17" s="4" t="inlineStr"/>
      <c r="L17" s="7" t="inlineStr">
        <is>
          <t>Da Pagare</t>
        </is>
      </c>
    </row>
    <row r="18">
      <c r="A18" s="4" t="inlineStr">
        <is>
          <t>0014/2026</t>
        </is>
      </c>
      <c r="B18" s="4" t="inlineStr">
        <is>
          <t>04/05/2026</t>
        </is>
      </c>
      <c r="C18" s="4" t="inlineStr">
        <is>
          <t>Logistica Lombarda SPA</t>
        </is>
      </c>
      <c r="D18" s="4" t="inlineStr">
        <is>
          <t>IT01234567890</t>
        </is>
      </c>
      <c r="E18" s="4" t="inlineStr">
        <is>
          <t>Installazione impianti</t>
        </is>
      </c>
      <c r="F18" s="5" t="n">
        <v>6291.23</v>
      </c>
      <c r="G18" s="6" t="n">
        <v>22</v>
      </c>
      <c r="H18" s="5">
        <f>F18*G18/100</f>
        <v/>
      </c>
      <c r="I18" s="5">
        <f>F18+H18</f>
        <v/>
      </c>
      <c r="J18" s="4" t="inlineStr">
        <is>
          <t>03/07/2026</t>
        </is>
      </c>
      <c r="K18" s="4" t="inlineStr"/>
      <c r="L18" s="7" t="inlineStr">
        <is>
          <t>Scaduta</t>
        </is>
      </c>
    </row>
    <row r="19">
      <c r="A19" s="4" t="inlineStr">
        <is>
          <t>0015/2026</t>
        </is>
      </c>
      <c r="B19" s="4" t="inlineStr">
        <is>
          <t>02/09/2026</t>
        </is>
      </c>
      <c r="C19" s="4" t="inlineStr">
        <is>
          <t>Costruzioni Rossi SRL</t>
        </is>
      </c>
      <c r="D19" s="4" t="inlineStr">
        <is>
          <t>IT02345678901</t>
        </is>
      </c>
      <c r="E19" s="4" t="inlineStr">
        <is>
          <t>Campagna pubblicitaria</t>
        </is>
      </c>
      <c r="F19" s="5" t="n">
        <v>4092.64</v>
      </c>
      <c r="G19" s="6" t="n">
        <v>10</v>
      </c>
      <c r="H19" s="5">
        <f>F19*G19/100</f>
        <v/>
      </c>
      <c r="I19" s="5">
        <f>F19+H19</f>
        <v/>
      </c>
      <c r="J19" s="4" t="inlineStr">
        <is>
          <t>01/12/2026</t>
        </is>
      </c>
      <c r="K19" s="4" t="inlineStr">
        <is>
          <t>06/11/2026</t>
        </is>
      </c>
      <c r="L19" s="7" t="inlineStr">
        <is>
          <t>Pagata</t>
        </is>
      </c>
    </row>
    <row r="21">
      <c r="E21" s="8" t="inlineStr">
        <is>
          <t>TOTALI:</t>
        </is>
      </c>
      <c r="F21" s="9">
        <f>SUM(F5:F19)</f>
        <v/>
      </c>
      <c r="H21" s="9">
        <f>SUM(H5:H19)</f>
        <v/>
      </c>
      <c r="I21" s="9">
        <f>SUM(I5:I19)</f>
        <v/>
      </c>
    </row>
    <row r="23">
      <c r="A23" s="10" t="inlineStr">
        <is>
          <t>Riepilogo per Stato:</t>
        </is>
      </c>
    </row>
    <row r="24">
      <c r="A24" s="11" t="inlineStr">
        <is>
          <t>Stato</t>
        </is>
      </c>
      <c r="B24" s="12" t="inlineStr">
        <is>
          <t>Totale €</t>
        </is>
      </c>
    </row>
    <row r="25">
      <c r="A25" s="13" t="inlineStr">
        <is>
          <t>Pagate</t>
        </is>
      </c>
      <c r="B25" s="5">
        <f>SUMIF(L5:L19,"Pagata",I5:I19)</f>
        <v/>
      </c>
    </row>
    <row r="26">
      <c r="A26" s="13" t="inlineStr">
        <is>
          <t>Da Pagare</t>
        </is>
      </c>
      <c r="B26" s="5">
        <f>SUMIF(L5:L19,"Da Pagare",I5:I19)</f>
        <v/>
      </c>
    </row>
    <row r="27">
      <c r="A27" s="13" t="inlineStr">
        <is>
          <t>Scadute</t>
        </is>
      </c>
      <c r="B27" s="5">
        <f>SUMIF(L5:L19,"Scaduta",I5:I19)</f>
        <v/>
      </c>
    </row>
  </sheetData>
  <mergeCells count="2">
    <mergeCell ref="A1:L1"/>
    <mergeCell ref="A2:L2"/>
  </mergeCells>
  <dataValidations count="2">
    <dataValidation sqref="L5:L1000" showErrorMessage="1" showInputMessage="1" allowBlank="0" type="list">
      <formula1>"Pagata,Da Pagare,Scaduta"</formula1>
    </dataValidation>
    <dataValidation sqref="G5:G1000" showErrorMessage="1" showInputMessage="1" allowBlank="0" type="list">
      <formula1>"22,10,4"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7"/>
  <sheetViews>
    <sheetView workbookViewId="0">
      <selection activeCell="A1" sqref="A1"/>
    </sheetView>
  </sheetViews>
  <sheetFormatPr baseColWidth="8" defaultRowHeight="15"/>
  <cols>
    <col width="80" customWidth="1" min="1" max="1"/>
    <col width="15" customWidth="1" min="2" max="2"/>
  </cols>
  <sheetData>
    <row r="1">
      <c r="A1" s="14" t="inlineStr">
        <is>
          <t>ISTRUZIONI PER L'USO DEL REGISTRO FATTURE</t>
        </is>
      </c>
      <c r="B1" s="14" t="inlineStr"/>
    </row>
    <row r="2">
      <c r="A2" s="15" t="inlineStr"/>
      <c r="B2" s="15" t="inlineStr"/>
    </row>
    <row r="3">
      <c r="A3" s="15" t="inlineStr">
        <is>
          <t>Come compilare il registro:</t>
        </is>
      </c>
      <c r="B3" s="15" t="inlineStr"/>
    </row>
    <row r="4">
      <c r="A4" s="15" t="inlineStr"/>
      <c r="B4" s="15" t="inlineStr"/>
    </row>
    <row r="5">
      <c r="A5" s="10" t="inlineStr">
        <is>
          <t>1. CELLE GIALLE = da compilare manualmente</t>
        </is>
      </c>
      <c r="B5" s="15" t="inlineStr"/>
    </row>
    <row r="6">
      <c r="A6" s="15" t="inlineStr">
        <is>
          <t xml:space="preserve">   • N. Fattura: numero progressivo (es. 0001/2024)</t>
        </is>
      </c>
      <c r="B6" s="15" t="inlineStr"/>
    </row>
    <row r="7">
      <c r="A7" s="15" t="inlineStr">
        <is>
          <t xml:space="preserve">   • Data Emissione: data di emissione della fattura</t>
        </is>
      </c>
      <c r="B7" s="15" t="inlineStr"/>
    </row>
    <row r="8">
      <c r="A8" s="15" t="inlineStr">
        <is>
          <t xml:space="preserve">   • Cliente: nome completo del cliente</t>
        </is>
      </c>
      <c r="B8" s="15" t="inlineStr"/>
    </row>
    <row r="9">
      <c r="A9" s="15" t="inlineStr">
        <is>
          <t xml:space="preserve">   • P.IVA/CF: Partita IVA o Codice Fiscale</t>
        </is>
      </c>
      <c r="B9" s="15" t="inlineStr"/>
    </row>
    <row r="10">
      <c r="A10" s="15" t="inlineStr">
        <is>
          <t xml:space="preserve">   • Descrizione: breve descrizione del servizio/prodotto</t>
        </is>
      </c>
      <c r="B10" s="15" t="inlineStr"/>
    </row>
    <row r="11">
      <c r="A11" s="15" t="inlineStr">
        <is>
          <t xml:space="preserve">   • Data Scadenza: scadenza pagamento</t>
        </is>
      </c>
      <c r="B11" s="15" t="inlineStr"/>
    </row>
    <row r="12">
      <c r="A12" s="15" t="inlineStr">
        <is>
          <t xml:space="preserve">   • Data Pagamento: quando viene pagata (lasciare vuoto se non pagata)</t>
        </is>
      </c>
      <c r="B12" s="15" t="inlineStr"/>
    </row>
    <row r="13">
      <c r="A13" s="15" t="inlineStr"/>
      <c r="B13" s="15" t="inlineStr"/>
    </row>
    <row r="14">
      <c r="A14" s="10" t="inlineStr">
        <is>
          <t>2. CELLE BIANCHE = calcolate automaticamente</t>
        </is>
      </c>
      <c r="B14" s="15" t="inlineStr"/>
    </row>
    <row r="15">
      <c r="A15" s="15" t="inlineStr">
        <is>
          <t xml:space="preserve">   • IVA €: calcolata automaticamente dall'imponibile</t>
        </is>
      </c>
      <c r="B15" s="15" t="inlineStr"/>
    </row>
    <row r="16">
      <c r="A16" s="15" t="inlineStr">
        <is>
          <t xml:space="preserve">   • Totale €: somma di imponibile + IVA</t>
        </is>
      </c>
      <c r="B16" s="15" t="inlineStr"/>
    </row>
    <row r="17">
      <c r="A17" s="15" t="inlineStr"/>
      <c r="B17" s="15" t="inlineStr"/>
    </row>
    <row r="18">
      <c r="A18" s="10" t="inlineStr">
        <is>
          <t>3. MENU A TENDINA disponibili per:</t>
        </is>
      </c>
      <c r="B18" s="15" t="inlineStr"/>
    </row>
    <row r="19">
      <c r="A19" s="15" t="inlineStr">
        <is>
          <t xml:space="preserve">   • IVA %: scegli tra 22%, 10% o 4%</t>
        </is>
      </c>
      <c r="B19" s="15" t="inlineStr"/>
    </row>
    <row r="20">
      <c r="A20" s="15" t="inlineStr">
        <is>
          <t xml:space="preserve">   • Stato: scegli tra Pagata, Da Pagare, Scaduta</t>
        </is>
      </c>
      <c r="B20" s="15" t="inlineStr"/>
    </row>
    <row r="21">
      <c r="A21" s="15" t="inlineStr"/>
      <c r="B21" s="15" t="inlineStr"/>
    </row>
    <row r="22">
      <c r="A22" s="10" t="inlineStr">
        <is>
          <t>4. TOTALI: calcolati automaticamente in fondo al registro</t>
        </is>
      </c>
      <c r="B22" s="15" t="inlineStr"/>
    </row>
    <row r="23">
      <c r="A23" s="15" t="inlineStr"/>
      <c r="B23" s="15" t="inlineStr"/>
    </row>
    <row r="24">
      <c r="A24" s="10" t="inlineStr">
        <is>
          <t>5. RIEPILOGO: mostra totali divisi per stato pagamento</t>
        </is>
      </c>
      <c r="B24" s="15" t="inlineStr"/>
    </row>
    <row r="25">
      <c r="A25" s="15" t="inlineStr"/>
      <c r="B25" s="15" t="inlineStr"/>
    </row>
    <row r="26">
      <c r="A26" s="10" t="inlineStr">
        <is>
          <t>NOTA: Il registro contiene già dati di esempio.</t>
        </is>
      </c>
      <c r="B26" s="15" t="inlineStr"/>
    </row>
    <row r="27">
      <c r="A27" s="15" t="inlineStr">
        <is>
          <t>Puoi modificarli o cancellarli e inserire i tuoi dati.</t>
        </is>
      </c>
      <c r="B27" s="15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2026-02-01T17:20:58Z</dcterms:created>
  <dcterms:modified xmlns:dcterms="http://purl.org/dc/terms/" xmlns:xsi="http://www.w3.org/2001/XMLSchema-instance" xsi:type="dcterms:W3CDTF">2026-02-01T17:20:58Z</dcterms:modified>
</cp:coreProperties>
</file>